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1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<sst xmlns="http://schemas.openxmlformats.org/spreadsheetml/2006/main" count="304" uniqueCount="164">
  <si>
    <t>Province</t>
  </si>
  <si>
    <t>Unit</t>
  </si>
  <si>
    <t>Name of Representative</t>
  </si>
  <si>
    <t>Name of unit</t>
  </si>
  <si>
    <t>Address of production area</t>
  </si>
  <si>
    <t>Name of Variety</t>
  </si>
  <si>
    <t>Surface</t>
  </si>
  <si>
    <t>(Tỉnh)</t>
  </si>
  <si>
    <t>(Thứ tự)</t>
  </si>
  <si>
    <t>(Người đại diện của một mã số)</t>
  </si>
  <si>
    <t>(Tên hộ)</t>
  </si>
  <si>
    <t>(Tên giống)</t>
  </si>
  <si>
    <t>(Địa chỉ, thôn, xã)</t>
  </si>
  <si>
    <r>
      <t>(</t>
    </r>
    <r>
      <rPr>
        <sz val="8"/>
        <color indexed="8"/>
        <rFont val="Times New Roman"/>
        <family val="1"/>
      </rPr>
      <t>Diện tích)</t>
    </r>
  </si>
  <si>
    <t>Chão - Giáp Sơn</t>
  </si>
  <si>
    <t>Bắc Giang</t>
  </si>
  <si>
    <t>Vải thiều</t>
  </si>
  <si>
    <t xml:space="preserve">Chão - Giáp Sơn </t>
  </si>
  <si>
    <t>Dương Văn Bình</t>
  </si>
  <si>
    <t>Dương Văn Hải</t>
  </si>
  <si>
    <t>Dương Văn Lâm</t>
  </si>
  <si>
    <t>Nông Văn Bẩy</t>
  </si>
  <si>
    <t>Lục Văn Tám</t>
  </si>
  <si>
    <t>Tổng số</t>
  </si>
  <si>
    <t>Vành Dây - Giáp Sơn</t>
  </si>
  <si>
    <t>Hoàng Văn Bồ</t>
  </si>
  <si>
    <t>Vi Văn Binh</t>
  </si>
  <si>
    <t>Vi Văn Đức</t>
  </si>
  <si>
    <t>Vi Văn Xiêm</t>
  </si>
  <si>
    <t>Trịnh Văn Hoài</t>
  </si>
  <si>
    <t>Hoàng Văn Thin</t>
  </si>
  <si>
    <t>Trần Văn Cóong</t>
  </si>
  <si>
    <t>Muối- Giáp Sơn</t>
  </si>
  <si>
    <t>Nguyễn Văn Huân</t>
  </si>
  <si>
    <t>Lý Văn Bẩy</t>
  </si>
  <si>
    <t>Nguyễn Văn Trưởng</t>
  </si>
  <si>
    <t>Trần Văn Út</t>
  </si>
  <si>
    <t>Lục Văn Báo</t>
  </si>
  <si>
    <t>Nguyễn Văn Chung</t>
  </si>
  <si>
    <t>Đoàn Kết - Quý Sơn</t>
  </si>
  <si>
    <t>Đỗ Văn Dũng</t>
  </si>
  <si>
    <t>Phúc Thành - Quý Sơn</t>
  </si>
  <si>
    <t>Trần Văn Phơi</t>
  </si>
  <si>
    <t>Bùi Văn Hanh</t>
  </si>
  <si>
    <t>Lê Văn Kiên</t>
  </si>
  <si>
    <t>Đồng Giao- Quý Sơn</t>
  </si>
  <si>
    <t>Tạ Văn Bình</t>
  </si>
  <si>
    <t>Hoàng Văn Man</t>
  </si>
  <si>
    <t>Ngọt- Hồng Giang</t>
  </si>
  <si>
    <t>Hoàng Ngọc Hiền</t>
  </si>
  <si>
    <t>Hoàng Văn Bảy</t>
  </si>
  <si>
    <t>Hoàng Thị Sáu</t>
  </si>
  <si>
    <t>Hoàng Thị Nhất</t>
  </si>
  <si>
    <t>Hoàng Văn Bảo</t>
  </si>
  <si>
    <t>Chu Văn Ngôn</t>
  </si>
  <si>
    <t>Chu Văn Sáng</t>
  </si>
  <si>
    <t>Lục Thị Hà</t>
  </si>
  <si>
    <t>Chu Văn Năm</t>
  </si>
  <si>
    <t>Thôn Hóa- Tân Sơn</t>
  </si>
  <si>
    <t>Lục Văn Seo</t>
  </si>
  <si>
    <t>Tô Văn Xuân</t>
  </si>
  <si>
    <t>Trương Văn Bảo</t>
  </si>
  <si>
    <t>Nông Văn Năm</t>
  </si>
  <si>
    <t>Lục Văn Sáu</t>
  </si>
  <si>
    <t>Bùi Văn Học</t>
  </si>
  <si>
    <t>Bùi Văn Huyên</t>
  </si>
  <si>
    <t>Nguyễn Văn Năm</t>
  </si>
  <si>
    <t>Vi Văn Vòng</t>
  </si>
  <si>
    <t>Đặng Văn Long</t>
  </si>
  <si>
    <t>Vi Văn Thống</t>
  </si>
  <si>
    <t>Ân Văn Bình</t>
  </si>
  <si>
    <t>Lục Văn Hợi</t>
  </si>
  <si>
    <t>Lục Văn Thắng</t>
  </si>
  <si>
    <t>Lê Văn Sơn</t>
  </si>
  <si>
    <t>Diệp văn Thanh</t>
  </si>
  <si>
    <t>Lục Văn Dũng</t>
  </si>
  <si>
    <r>
      <t xml:space="preserve">Nông Văn Bẩy       </t>
    </r>
    <r>
      <rPr>
        <sz val="11"/>
        <color indexed="8"/>
        <rFont val="Times New Roman"/>
        <family val="1"/>
      </rPr>
      <t xml:space="preserve"> ĐT: 0983930837
CMTND 121574610 cấp ngày 07/6/2012</t>
    </r>
  </si>
  <si>
    <r>
      <t xml:space="preserve">Trần Văn Cóong
</t>
    </r>
    <r>
      <rPr>
        <sz val="11"/>
        <color indexed="8"/>
        <rFont val="Times New Roman"/>
        <family val="1"/>
      </rPr>
      <t>ĐT:0379325827
CMTND 120946928 cấp ngày 12/5/2011</t>
    </r>
  </si>
  <si>
    <r>
      <t xml:space="preserve">Nguyễn Văn Chung </t>
    </r>
    <r>
      <rPr>
        <sz val="11"/>
        <color indexed="8"/>
        <rFont val="Times New Roman"/>
        <family val="1"/>
      </rPr>
      <t>ĐT: 0327072576
CMTND 121041077 cấp ngày 16/7/2014</t>
    </r>
  </si>
  <si>
    <t>Số 3- Quý Sơn</t>
  </si>
  <si>
    <t>Trần Văn Thịnh</t>
  </si>
  <si>
    <r>
      <t xml:space="preserve">Lê Văn Kiên </t>
    </r>
    <r>
      <rPr>
        <sz val="11"/>
        <color indexed="8"/>
        <rFont val="Times New Roman"/>
        <family val="1"/>
      </rPr>
      <t>ĐT:0816355909 CMTND 121347080 cấp ngày 29/6/2013</t>
    </r>
  </si>
  <si>
    <t>Ngô Văn Nhuần</t>
  </si>
  <si>
    <t>Ngô Văn Thảo</t>
  </si>
  <si>
    <t>Ngô Văn Khánh</t>
  </si>
  <si>
    <t>Vi Văn Tuyển</t>
  </si>
  <si>
    <t>Ngô Văn Hà</t>
  </si>
  <si>
    <r>
      <t xml:space="preserve">Ngô Văn Nhuần 
</t>
    </r>
    <r>
      <rPr>
        <sz val="11"/>
        <color indexed="8"/>
        <rFont val="Times New Roman"/>
        <family val="1"/>
      </rPr>
      <t>ĐT 0383362381
CMTND 120250981 cấp 27/10/2010</t>
    </r>
  </si>
  <si>
    <t>Lý Văn Long</t>
  </si>
  <si>
    <t>Nguyễn Văn Giang</t>
  </si>
  <si>
    <t xml:space="preserve">Vũ Văn Tuyến </t>
  </si>
  <si>
    <t>Tạ Văn Sang</t>
  </si>
  <si>
    <r>
      <t xml:space="preserve">Tạ Văn Bình 
</t>
    </r>
    <r>
      <rPr>
        <sz val="11"/>
        <color indexed="8"/>
        <rFont val="Times New Roman"/>
        <family val="1"/>
      </rPr>
      <t>ĐT 0348691020 
CMTND 121114132 cấp ngày 11/8/2017</t>
    </r>
  </si>
  <si>
    <t>Trương Thị Bẩy</t>
  </si>
  <si>
    <r>
      <rPr>
        <b/>
        <sz val="11"/>
        <color indexed="8"/>
        <rFont val="Times New Roman"/>
        <family val="1"/>
      </rPr>
      <t>Trương Thị Bẩy</t>
    </r>
    <r>
      <rPr>
        <sz val="11"/>
        <color indexed="8"/>
        <rFont val="Times New Roman"/>
        <family val="1"/>
      </rPr>
      <t xml:space="preserve">     ĐT: 0982633810
CMTND 120846489 cấp ngày 02/5/2012</t>
    </r>
  </si>
  <si>
    <t>Vi Ngọc Tám</t>
  </si>
  <si>
    <t>Dươngg Văn Man</t>
  </si>
  <si>
    <t>CTy.Chánh Thu</t>
  </si>
  <si>
    <t>Cty.Ameii</t>
  </si>
  <si>
    <t>Cty. Chánh Thu</t>
  </si>
  <si>
    <r>
      <t xml:space="preserve">Vi Ngọc Tám         </t>
    </r>
    <r>
      <rPr>
        <sz val="11"/>
        <color indexed="8"/>
        <rFont val="Times New Roman"/>
        <family val="1"/>
      </rPr>
      <t xml:space="preserve"> ĐT: 0376289978
CMTND 121504424 cấp ngày 21/6/2017</t>
    </r>
  </si>
  <si>
    <r>
      <t xml:space="preserve">Hoàng Văn Man     </t>
    </r>
    <r>
      <rPr>
        <sz val="11"/>
        <color indexed="8"/>
        <rFont val="Times New Roman"/>
        <family val="1"/>
      </rPr>
      <t>ĐT: 0974635052
CMTND 121340864 cấp ngày 20/02/2014</t>
    </r>
  </si>
  <si>
    <r>
      <t xml:space="preserve">Lê Văn Sơn  </t>
    </r>
    <r>
      <rPr>
        <sz val="11"/>
        <color indexed="8"/>
        <rFont val="Times New Roman"/>
        <family val="1"/>
      </rPr>
      <t>088845691</t>
    </r>
    <r>
      <rPr>
        <b/>
        <sz val="11"/>
        <color indexed="8"/>
        <rFont val="Times New Roman"/>
        <family val="1"/>
      </rPr>
      <t xml:space="preserve">                
</t>
    </r>
    <r>
      <rPr>
        <sz val="11"/>
        <color indexed="8"/>
        <rFont val="Times New Roman"/>
        <family val="1"/>
      </rPr>
      <t>CMND 122035821 cấp ngày 06/6/2016</t>
    </r>
  </si>
  <si>
    <t>Cty.Toàn Cầu</t>
  </si>
  <si>
    <t>Đơn vị sở hữu</t>
  </si>
  <si>
    <t>Tổ hợp tác</t>
  </si>
  <si>
    <t>Lường Văn Cảnh</t>
  </si>
  <si>
    <t>Vi Văn Minh</t>
  </si>
  <si>
    <t>Chu Văn Téo</t>
  </si>
  <si>
    <t>Lường Văn May</t>
  </si>
  <si>
    <t>Hoàng Văn Hưởng</t>
  </si>
  <si>
    <t>Vi Văn Mạnh</t>
  </si>
  <si>
    <t>Nông Văn Hiền</t>
  </si>
  <si>
    <r>
      <t xml:space="preserve">Lường Văn Cảnh   </t>
    </r>
    <r>
      <rPr>
        <sz val="11"/>
        <color indexed="8"/>
        <rFont val="Times New Roman"/>
        <family val="1"/>
      </rPr>
      <t>ĐT: 0386192480 CMTND: 121045232 cấp ngày 22/9/2012</t>
    </r>
  </si>
  <si>
    <t>Lục Văn Cặm</t>
  </si>
  <si>
    <t>Na Hem- Hộ Đáp</t>
  </si>
  <si>
    <t>Lục Văn Bích</t>
  </si>
  <si>
    <t>Trần Văn Muộn</t>
  </si>
  <si>
    <t>Trần Văn Chỉ</t>
  </si>
  <si>
    <t>Lục Văn Dèo</t>
  </si>
  <si>
    <t>Chu Trọng Đài</t>
  </si>
  <si>
    <t>Lục Văn Sáng</t>
  </si>
  <si>
    <t>Lục Văn Vanh</t>
  </si>
  <si>
    <t>Lục Văn Yêu</t>
  </si>
  <si>
    <t>Lục Văn Mính</t>
  </si>
  <si>
    <t>Lường Văn Tích</t>
  </si>
  <si>
    <t>Lục Văn Tặng</t>
  </si>
  <si>
    <r>
      <rPr>
        <b/>
        <sz val="11"/>
        <color indexed="8"/>
        <rFont val="Times New Roman"/>
        <family val="1"/>
      </rPr>
      <t xml:space="preserve">Lục Văn Cặm </t>
    </r>
    <r>
      <rPr>
        <sz val="11"/>
        <color indexed="8"/>
        <rFont val="Times New Roman"/>
        <family val="1"/>
      </rPr>
      <t xml:space="preserve">        ĐT:  </t>
    </r>
    <r>
      <rPr>
        <sz val="11"/>
        <rFont val="Times New Roman"/>
        <family val="1"/>
      </rPr>
      <t>0353779438</t>
    </r>
    <r>
      <rPr>
        <sz val="11"/>
        <color indexed="8"/>
        <rFont val="Times New Roman"/>
        <family val="1"/>
      </rPr>
      <t xml:space="preserve">
CMTND 121628302 cấp ngày 5/12/2018</t>
    </r>
  </si>
  <si>
    <r>
      <t xml:space="preserve">Lục Văn Tặng        </t>
    </r>
    <r>
      <rPr>
        <sz val="11"/>
        <color indexed="8"/>
        <rFont val="Times New Roman"/>
        <family val="1"/>
      </rPr>
      <t>ĐT: 0978579175 CMTND: 121618748 cấp ngày 30/6/2003</t>
    </r>
  </si>
  <si>
    <r>
      <t xml:space="preserve">Chu Trọng Đài       </t>
    </r>
    <r>
      <rPr>
        <sz val="11"/>
        <color indexed="8"/>
        <rFont val="Times New Roman"/>
        <family val="1"/>
      </rPr>
      <t xml:space="preserve"> ĐT: 0356612065
CMTND 121965846 cấp ngày 9/10//2007</t>
    </r>
  </si>
  <si>
    <r>
      <t xml:space="preserve">Lường Văn May     </t>
    </r>
    <r>
      <rPr>
        <sz val="11"/>
        <color indexed="8"/>
        <rFont val="Times New Roman"/>
        <family val="1"/>
      </rPr>
      <t>ĐT: 0354629042 CMTND: 120251501 cấp ngày 4/62013</t>
    </r>
  </si>
  <si>
    <t xml:space="preserve">  Biểu tổng hợp danh sách cấp mã số vùng trồng vải XK sang thị trường Nhật Bản năm 2020</t>
  </si>
  <si>
    <t>Thôn Bắc 2- Quý Sơn</t>
  </si>
  <si>
    <r>
      <t xml:space="preserve">  Vi Văn Cao       </t>
    </r>
    <r>
      <rPr>
        <sz val="11"/>
        <color indexed="8"/>
        <rFont val="Times New Roman"/>
        <family val="1"/>
      </rPr>
      <t>ĐT:    0989125433 CMTND: 120958679            cấp ngày 18/10/2005</t>
    </r>
  </si>
  <si>
    <t>Vi Văn Cao</t>
  </si>
  <si>
    <t>Tạ văn Luân</t>
  </si>
  <si>
    <t>Phạm Văn Quang</t>
  </si>
  <si>
    <t>Trịnh Đình Hãnh</t>
  </si>
  <si>
    <t>Thôn Lâm- Nam Dương</t>
  </si>
  <si>
    <t>Nguyễn Văn Lâm</t>
  </si>
  <si>
    <t>NguyễnVăn Ca</t>
  </si>
  <si>
    <t>Nguyễn Văn Học</t>
  </si>
  <si>
    <t>Nguyễn Văn Mờ</t>
  </si>
  <si>
    <t>Lý Văn Bảo</t>
  </si>
  <si>
    <t>Trần Văn Lân</t>
  </si>
  <si>
    <r>
      <t xml:space="preserve">Hoàng Văn Thanh    </t>
    </r>
    <r>
      <rPr>
        <sz val="11"/>
        <color indexed="8"/>
        <rFont val="Times New Roman"/>
        <family val="1"/>
      </rPr>
      <t xml:space="preserve"> ĐT: 0356612065
CMTND  122454399  cấp ngày 13/3/2016</t>
    </r>
  </si>
  <si>
    <t>Hoàng Văn Thanh</t>
  </si>
  <si>
    <t>Nguyễn Văn Quyết</t>
  </si>
  <si>
    <t>Nguyễn Văn Anh</t>
  </si>
  <si>
    <t>Nguyễn Văn Đức</t>
  </si>
  <si>
    <t>Trịnh Văn Cảnh</t>
  </si>
  <si>
    <r>
      <t xml:space="preserve">Ngô Văn Cường   </t>
    </r>
    <r>
      <rPr>
        <sz val="11"/>
        <color indexed="8"/>
        <rFont val="Times New Roman"/>
        <family val="1"/>
      </rPr>
      <t>ĐT:0968191391 CMTND  cấp ngày</t>
    </r>
  </si>
  <si>
    <t>Ngô Văn Cường</t>
  </si>
  <si>
    <t>Thôn Quất Du 2- Phúc Hòa</t>
  </si>
  <si>
    <t>Ngô Văn Ánh</t>
  </si>
  <si>
    <t>Đặng Lệ Thủy</t>
  </si>
  <si>
    <t>Ngô Văn Hoằng</t>
  </si>
  <si>
    <t>Nguyễn Văn Hiển</t>
  </si>
  <si>
    <t>Thôn Lân Thịnh- Phúc Hòa</t>
  </si>
  <si>
    <t>Bùi Văn Hiền</t>
  </si>
  <si>
    <t>Ngô Văn Nghĩa</t>
  </si>
  <si>
    <t>Ngô Thị Tâm</t>
  </si>
  <si>
    <r>
      <rPr>
        <b/>
        <sz val="11"/>
        <color indexed="8"/>
        <rFont val="Times New Roman"/>
        <family val="1"/>
      </rPr>
      <t>Trịnh Đình Hãnh</t>
    </r>
    <r>
      <rPr>
        <sz val="11"/>
        <color indexed="8"/>
        <rFont val="Times New Roman"/>
        <family val="1"/>
      </rPr>
      <t xml:space="preserve">    ĐT: 0375062879                   CMND       ngày cấp</t>
    </r>
  </si>
  <si>
    <t>Tổng cộng ( 19 mã số, với 103 ha và 107 hộ tham gia (trong đó: Tân Yên 05 ha; Lục Ngạn 98ha)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</si>
</sst>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 ;\-#,##0.0\ "/>
    <numFmt numFmtId="173" formatCode="#,##0.0;[Red]#,##0.0"/>
    <numFmt numFmtId="174" formatCode="#,##0;[Red]#,##0"/>
    <numFmt numFmtId="175" formatCode="0.0;[Red]0.0"/>
    <numFmt numFmtId="176" formatCode="0.0"/>
    <numFmt numFmtId="177" formatCode="_-* #,##0.0\ _₫_-;\-* #,##0.0\ _₫_-;_-* &quot;-&quot;??\ _₫_-;_-@_-"/>
    <numFmt numFmtId="178" formatCode="_-* #,##0.000\ _₫_-;\-* #,##0.000\ _₫_-;_-* &quot;-&quot;??\ _₫_-;_-@_-"/>
    <numFmt numFmtId="179" formatCode="[$-42A]dd\ mmmm\ yyyy"/>
    <numFmt numFmtId="180" formatCode="[$-42A]h:mm:ss\ AM/PM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right" vertical="center" wrapText="1"/>
    </xf>
    <xf numFmtId="176" fontId="42" fillId="0" borderId="10" xfId="0" applyNumberFormat="1" applyFont="1" applyBorder="1" applyAlignment="1">
      <alignment horizontal="right" vertical="center" wrapText="1"/>
    </xf>
    <xf numFmtId="172" fontId="43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173" fontId="43" fillId="0" borderId="10" xfId="0" applyNumberFormat="1" applyFont="1" applyFill="1" applyBorder="1" applyAlignment="1">
      <alignment horizontal="right" vertical="center" wrapText="1"/>
    </xf>
    <xf numFmtId="175" fontId="43" fillId="0" borderId="10" xfId="0" applyNumberFormat="1" applyFont="1" applyBorder="1" applyAlignment="1">
      <alignment horizontal="right" vertical="center"/>
    </xf>
    <xf numFmtId="176" fontId="42" fillId="0" borderId="10" xfId="41" applyNumberFormat="1" applyFont="1" applyBorder="1" applyAlignment="1">
      <alignment horizontal="right" vertical="center" wrapText="1"/>
    </xf>
    <xf numFmtId="173" fontId="43" fillId="0" borderId="10" xfId="0" applyNumberFormat="1" applyFont="1" applyBorder="1" applyAlignment="1">
      <alignment horizontal="right" vertical="center"/>
    </xf>
    <xf numFmtId="176" fontId="43" fillId="0" borderId="10" xfId="41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42" fillId="0" borderId="10" xfId="41" applyNumberFormat="1" applyFont="1" applyBorder="1" applyAlignment="1">
      <alignment horizontal="right" vertical="center"/>
    </xf>
    <xf numFmtId="173" fontId="42" fillId="0" borderId="10" xfId="0" applyNumberFormat="1" applyFont="1" applyBorder="1" applyAlignment="1">
      <alignment horizontal="right" vertical="center" wrapText="1"/>
    </xf>
    <xf numFmtId="173" fontId="42" fillId="0" borderId="10" xfId="0" applyNumberFormat="1" applyFont="1" applyBorder="1" applyAlignment="1">
      <alignment horizontal="right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42" fillId="0" borderId="10" xfId="41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175" fontId="4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43" fillId="0" borderId="17" xfId="41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96">
      <selection activeCell="C117" sqref="C117:C122"/>
    </sheetView>
  </sheetViews>
  <sheetFormatPr defaultColWidth="9.00390625" defaultRowHeight="27" customHeight="1"/>
  <cols>
    <col min="2" max="2" width="6.50390625" style="0" customWidth="1"/>
    <col min="3" max="3" width="18.375" style="0" customWidth="1"/>
    <col min="4" max="4" width="22.00390625" style="0" customWidth="1"/>
    <col min="5" max="5" width="7.50390625" style="0" customWidth="1"/>
    <col min="6" max="6" width="20.375" style="0" customWidth="1"/>
    <col min="7" max="7" width="9.875" style="0" customWidth="1"/>
    <col min="8" max="8" width="8.875" style="6" customWidth="1"/>
    <col min="9" max="9" width="16.50390625" style="0" customWidth="1"/>
  </cols>
  <sheetData>
    <row r="1" spans="1:9" ht="27" customHeight="1">
      <c r="A1" s="71" t="s">
        <v>131</v>
      </c>
      <c r="B1" s="71"/>
      <c r="C1" s="71"/>
      <c r="D1" s="71"/>
      <c r="E1" s="71"/>
      <c r="F1" s="71"/>
      <c r="G1" s="71"/>
      <c r="H1" s="71"/>
      <c r="I1" s="71"/>
    </row>
    <row r="2" spans="1:8" ht="10.5" customHeight="1">
      <c r="A2" s="75"/>
      <c r="B2" s="75"/>
      <c r="C2" s="75"/>
      <c r="D2" s="75"/>
      <c r="E2" s="75"/>
      <c r="F2" s="75"/>
      <c r="G2" s="75"/>
      <c r="H2" s="75"/>
    </row>
    <row r="3" spans="1:9" ht="27" customHeight="1">
      <c r="A3" s="13" t="s">
        <v>0</v>
      </c>
      <c r="B3" s="13" t="s">
        <v>1</v>
      </c>
      <c r="C3" s="13" t="s">
        <v>2</v>
      </c>
      <c r="D3" s="13" t="s">
        <v>3</v>
      </c>
      <c r="E3" s="65" t="s">
        <v>4</v>
      </c>
      <c r="F3" s="65"/>
      <c r="G3" s="13" t="s">
        <v>5</v>
      </c>
      <c r="H3" s="30" t="s">
        <v>6</v>
      </c>
      <c r="I3" s="51" t="s">
        <v>104</v>
      </c>
    </row>
    <row r="4" spans="1:9" ht="21.75" customHeight="1">
      <c r="A4" s="73" t="s">
        <v>7</v>
      </c>
      <c r="B4" s="73" t="s">
        <v>8</v>
      </c>
      <c r="C4" s="73" t="s">
        <v>9</v>
      </c>
      <c r="D4" s="73" t="s">
        <v>10</v>
      </c>
      <c r="E4" s="66"/>
      <c r="F4" s="66"/>
      <c r="G4" s="76" t="s">
        <v>11</v>
      </c>
      <c r="H4" s="78" t="s">
        <v>13</v>
      </c>
      <c r="I4" s="52"/>
    </row>
    <row r="5" spans="1:9" ht="21" customHeight="1">
      <c r="A5" s="74"/>
      <c r="B5" s="74"/>
      <c r="C5" s="74"/>
      <c r="D5" s="74"/>
      <c r="E5" s="72" t="s">
        <v>12</v>
      </c>
      <c r="F5" s="72"/>
      <c r="G5" s="77"/>
      <c r="H5" s="79"/>
      <c r="I5" s="53"/>
    </row>
    <row r="6" spans="1:9" ht="25.5" customHeight="1">
      <c r="A6" s="90" t="s">
        <v>15</v>
      </c>
      <c r="B6" s="51">
        <v>1</v>
      </c>
      <c r="C6" s="80" t="s">
        <v>94</v>
      </c>
      <c r="D6" s="2" t="s">
        <v>93</v>
      </c>
      <c r="E6" s="5">
        <v>1</v>
      </c>
      <c r="F6" s="5" t="s">
        <v>14</v>
      </c>
      <c r="G6" s="49" t="s">
        <v>16</v>
      </c>
      <c r="H6" s="15">
        <v>1.5</v>
      </c>
      <c r="I6" s="51" t="s">
        <v>98</v>
      </c>
    </row>
    <row r="7" spans="1:9" ht="25.5" customHeight="1">
      <c r="A7" s="91"/>
      <c r="B7" s="52"/>
      <c r="C7" s="81"/>
      <c r="D7" s="2" t="s">
        <v>59</v>
      </c>
      <c r="E7" s="5">
        <v>2</v>
      </c>
      <c r="F7" s="5" t="s">
        <v>14</v>
      </c>
      <c r="G7" s="50"/>
      <c r="H7" s="15">
        <v>0.8</v>
      </c>
      <c r="I7" s="52"/>
    </row>
    <row r="8" spans="1:9" ht="25.5" customHeight="1">
      <c r="A8" s="91"/>
      <c r="B8" s="52"/>
      <c r="C8" s="81"/>
      <c r="D8" s="2" t="s">
        <v>60</v>
      </c>
      <c r="E8" s="5">
        <v>3</v>
      </c>
      <c r="F8" s="5" t="s">
        <v>17</v>
      </c>
      <c r="G8" s="50"/>
      <c r="H8" s="16">
        <v>0.7</v>
      </c>
      <c r="I8" s="52"/>
    </row>
    <row r="9" spans="1:9" ht="25.5" customHeight="1">
      <c r="A9" s="91"/>
      <c r="B9" s="52"/>
      <c r="C9" s="81"/>
      <c r="D9" s="2" t="s">
        <v>18</v>
      </c>
      <c r="E9" s="5">
        <v>4</v>
      </c>
      <c r="F9" s="5" t="s">
        <v>14</v>
      </c>
      <c r="G9" s="50"/>
      <c r="H9" s="15">
        <v>0.6</v>
      </c>
      <c r="I9" s="52"/>
    </row>
    <row r="10" spans="1:9" ht="25.5" customHeight="1">
      <c r="A10" s="91"/>
      <c r="B10" s="52"/>
      <c r="C10" s="81"/>
      <c r="D10" s="2" t="s">
        <v>19</v>
      </c>
      <c r="E10" s="5">
        <v>5</v>
      </c>
      <c r="F10" s="5" t="s">
        <v>17</v>
      </c>
      <c r="G10" s="50"/>
      <c r="H10" s="16">
        <v>0.8</v>
      </c>
      <c r="I10" s="52"/>
    </row>
    <row r="11" spans="1:9" ht="25.5" customHeight="1">
      <c r="A11" s="91"/>
      <c r="B11" s="52"/>
      <c r="C11" s="81"/>
      <c r="D11" s="12" t="s">
        <v>20</v>
      </c>
      <c r="E11" s="5">
        <v>6</v>
      </c>
      <c r="F11" s="5" t="s">
        <v>17</v>
      </c>
      <c r="G11" s="64"/>
      <c r="H11" s="15">
        <v>0.6</v>
      </c>
      <c r="I11" s="52"/>
    </row>
    <row r="12" spans="1:9" ht="25.5" customHeight="1">
      <c r="A12" s="91"/>
      <c r="B12" s="53"/>
      <c r="C12" s="82"/>
      <c r="D12" s="54" t="s">
        <v>23</v>
      </c>
      <c r="E12" s="55"/>
      <c r="F12" s="55"/>
      <c r="G12" s="56"/>
      <c r="H12" s="17">
        <f>SUM(H6:H11)</f>
        <v>5</v>
      </c>
      <c r="I12" s="53"/>
    </row>
    <row r="13" spans="1:9" ht="25.5" customHeight="1">
      <c r="A13" s="91"/>
      <c r="B13" s="59">
        <v>2</v>
      </c>
      <c r="C13" s="46" t="s">
        <v>76</v>
      </c>
      <c r="D13" s="2" t="s">
        <v>21</v>
      </c>
      <c r="E13" s="5">
        <v>7</v>
      </c>
      <c r="F13" s="5" t="s">
        <v>17</v>
      </c>
      <c r="G13" s="49" t="s">
        <v>16</v>
      </c>
      <c r="H13" s="18">
        <v>1.5</v>
      </c>
      <c r="I13" s="51" t="s">
        <v>105</v>
      </c>
    </row>
    <row r="14" spans="1:9" ht="25.5" customHeight="1">
      <c r="A14" s="91"/>
      <c r="B14" s="57"/>
      <c r="C14" s="47"/>
      <c r="D14" s="2" t="s">
        <v>61</v>
      </c>
      <c r="E14" s="5">
        <v>8</v>
      </c>
      <c r="F14" s="5" t="s">
        <v>14</v>
      </c>
      <c r="G14" s="50"/>
      <c r="H14" s="18">
        <v>0.8</v>
      </c>
      <c r="I14" s="52"/>
    </row>
    <row r="15" spans="1:9" ht="25.5" customHeight="1">
      <c r="A15" s="91"/>
      <c r="B15" s="57"/>
      <c r="C15" s="47"/>
      <c r="D15" s="2" t="s">
        <v>22</v>
      </c>
      <c r="E15" s="14">
        <v>9</v>
      </c>
      <c r="F15" s="5" t="s">
        <v>14</v>
      </c>
      <c r="G15" s="50"/>
      <c r="H15" s="18">
        <v>0.6</v>
      </c>
      <c r="I15" s="52"/>
    </row>
    <row r="16" spans="1:9" ht="25.5" customHeight="1">
      <c r="A16" s="91"/>
      <c r="B16" s="57"/>
      <c r="C16" s="47"/>
      <c r="D16" s="2" t="s">
        <v>62</v>
      </c>
      <c r="E16" s="14">
        <v>10</v>
      </c>
      <c r="F16" s="5" t="s">
        <v>17</v>
      </c>
      <c r="G16" s="50"/>
      <c r="H16" s="18">
        <v>0.6</v>
      </c>
      <c r="I16" s="52"/>
    </row>
    <row r="17" spans="1:9" ht="25.5" customHeight="1">
      <c r="A17" s="91"/>
      <c r="B17" s="57"/>
      <c r="C17" s="47"/>
      <c r="D17" s="2" t="s">
        <v>63</v>
      </c>
      <c r="E17" s="14">
        <v>11</v>
      </c>
      <c r="F17" s="5" t="s">
        <v>17</v>
      </c>
      <c r="G17" s="50"/>
      <c r="H17" s="18">
        <v>0.5</v>
      </c>
      <c r="I17" s="52"/>
    </row>
    <row r="18" spans="1:9" ht="25.5" customHeight="1">
      <c r="A18" s="91"/>
      <c r="B18" s="57"/>
      <c r="C18" s="47"/>
      <c r="D18" s="2" t="s">
        <v>64</v>
      </c>
      <c r="E18" s="14">
        <v>12</v>
      </c>
      <c r="F18" s="5" t="s">
        <v>17</v>
      </c>
      <c r="G18" s="50"/>
      <c r="H18" s="18">
        <v>0.6</v>
      </c>
      <c r="I18" s="52"/>
    </row>
    <row r="19" spans="1:9" ht="25.5" customHeight="1">
      <c r="A19" s="91"/>
      <c r="B19" s="57"/>
      <c r="C19" s="47"/>
      <c r="D19" s="3" t="s">
        <v>37</v>
      </c>
      <c r="E19" s="14">
        <v>13</v>
      </c>
      <c r="F19" s="4" t="s">
        <v>17</v>
      </c>
      <c r="G19" s="64"/>
      <c r="H19" s="19">
        <v>0.4</v>
      </c>
      <c r="I19" s="52"/>
    </row>
    <row r="20" spans="1:9" ht="25.5" customHeight="1">
      <c r="A20" s="91"/>
      <c r="B20" s="58"/>
      <c r="C20" s="48"/>
      <c r="D20" s="54" t="s">
        <v>23</v>
      </c>
      <c r="E20" s="55"/>
      <c r="F20" s="55"/>
      <c r="G20" s="56"/>
      <c r="H20" s="20">
        <f>SUM(H13:H19)</f>
        <v>5</v>
      </c>
      <c r="I20" s="53"/>
    </row>
    <row r="21" spans="1:9" ht="24" customHeight="1">
      <c r="A21" s="91"/>
      <c r="B21" s="59">
        <v>3</v>
      </c>
      <c r="C21" s="46" t="s">
        <v>100</v>
      </c>
      <c r="D21" s="2" t="s">
        <v>95</v>
      </c>
      <c r="E21" s="5">
        <v>14</v>
      </c>
      <c r="F21" s="5" t="s">
        <v>24</v>
      </c>
      <c r="G21" s="49" t="s">
        <v>16</v>
      </c>
      <c r="H21" s="18">
        <v>1.1</v>
      </c>
      <c r="I21" s="51" t="s">
        <v>97</v>
      </c>
    </row>
    <row r="22" spans="1:9" ht="24" customHeight="1">
      <c r="A22" s="91"/>
      <c r="B22" s="57"/>
      <c r="C22" s="47"/>
      <c r="D22" s="2" t="s">
        <v>29</v>
      </c>
      <c r="E22" s="5">
        <v>15</v>
      </c>
      <c r="F22" s="5" t="s">
        <v>24</v>
      </c>
      <c r="G22" s="50"/>
      <c r="H22" s="18">
        <v>1</v>
      </c>
      <c r="I22" s="52"/>
    </row>
    <row r="23" spans="1:9" ht="24" customHeight="1">
      <c r="A23" s="91"/>
      <c r="B23" s="57"/>
      <c r="C23" s="47"/>
      <c r="D23" s="2" t="s">
        <v>26</v>
      </c>
      <c r="E23" s="14">
        <v>16</v>
      </c>
      <c r="F23" s="5" t="s">
        <v>24</v>
      </c>
      <c r="G23" s="50"/>
      <c r="H23" s="16">
        <v>1</v>
      </c>
      <c r="I23" s="52"/>
    </row>
    <row r="24" spans="1:9" ht="24" customHeight="1">
      <c r="A24" s="91"/>
      <c r="B24" s="57"/>
      <c r="C24" s="47"/>
      <c r="D24" s="2" t="s">
        <v>27</v>
      </c>
      <c r="E24" s="14">
        <v>17</v>
      </c>
      <c r="F24" s="5" t="s">
        <v>24</v>
      </c>
      <c r="G24" s="50"/>
      <c r="H24" s="18">
        <v>0.5</v>
      </c>
      <c r="I24" s="52"/>
    </row>
    <row r="25" spans="1:9" ht="24" customHeight="1">
      <c r="A25" s="91"/>
      <c r="B25" s="57"/>
      <c r="C25" s="47"/>
      <c r="D25" s="2" t="s">
        <v>30</v>
      </c>
      <c r="E25" s="14">
        <v>18</v>
      </c>
      <c r="F25" s="5" t="s">
        <v>24</v>
      </c>
      <c r="G25" s="50"/>
      <c r="H25" s="18">
        <v>0.5</v>
      </c>
      <c r="I25" s="52"/>
    </row>
    <row r="26" spans="1:9" ht="24" customHeight="1">
      <c r="A26" s="91"/>
      <c r="B26" s="57"/>
      <c r="C26" s="47"/>
      <c r="D26" s="2" t="s">
        <v>25</v>
      </c>
      <c r="E26" s="14">
        <v>19</v>
      </c>
      <c r="F26" s="5" t="s">
        <v>24</v>
      </c>
      <c r="G26" s="50"/>
      <c r="H26" s="18">
        <v>0.5</v>
      </c>
      <c r="I26" s="52"/>
    </row>
    <row r="27" spans="1:9" ht="24" customHeight="1">
      <c r="A27" s="91"/>
      <c r="B27" s="57"/>
      <c r="C27" s="47"/>
      <c r="D27" s="2" t="s">
        <v>28</v>
      </c>
      <c r="E27" s="14">
        <v>20</v>
      </c>
      <c r="F27" s="5" t="s">
        <v>24</v>
      </c>
      <c r="G27" s="64"/>
      <c r="H27" s="18">
        <v>0.4</v>
      </c>
      <c r="I27" s="52"/>
    </row>
    <row r="28" spans="1:9" ht="24" customHeight="1">
      <c r="A28" s="91"/>
      <c r="B28" s="58"/>
      <c r="C28" s="48"/>
      <c r="D28" s="60" t="s">
        <v>23</v>
      </c>
      <c r="E28" s="61"/>
      <c r="F28" s="61"/>
      <c r="G28" s="62"/>
      <c r="H28" s="21">
        <f>SUM(H21:H27)</f>
        <v>5</v>
      </c>
      <c r="I28" s="53"/>
    </row>
    <row r="29" spans="1:9" ht="24" customHeight="1">
      <c r="A29" s="91"/>
      <c r="B29" s="59">
        <v>4</v>
      </c>
      <c r="C29" s="46" t="s">
        <v>77</v>
      </c>
      <c r="D29" s="2" t="s">
        <v>31</v>
      </c>
      <c r="E29" s="9">
        <v>21</v>
      </c>
      <c r="F29" s="14" t="s">
        <v>32</v>
      </c>
      <c r="G29" s="49" t="s">
        <v>16</v>
      </c>
      <c r="H29" s="18">
        <v>0.5</v>
      </c>
      <c r="I29" s="51" t="s">
        <v>105</v>
      </c>
    </row>
    <row r="30" spans="1:9" ht="24" customHeight="1">
      <c r="A30" s="91"/>
      <c r="B30" s="57"/>
      <c r="C30" s="47"/>
      <c r="D30" s="2" t="s">
        <v>33</v>
      </c>
      <c r="E30" s="9">
        <v>22</v>
      </c>
      <c r="F30" s="14" t="s">
        <v>32</v>
      </c>
      <c r="G30" s="50"/>
      <c r="H30" s="18">
        <v>0.5</v>
      </c>
      <c r="I30" s="52"/>
    </row>
    <row r="31" spans="1:9" ht="24" customHeight="1">
      <c r="A31" s="91"/>
      <c r="B31" s="57"/>
      <c r="C31" s="47"/>
      <c r="D31" s="2" t="s">
        <v>34</v>
      </c>
      <c r="E31" s="9">
        <v>23</v>
      </c>
      <c r="F31" s="14" t="s">
        <v>32</v>
      </c>
      <c r="G31" s="50"/>
      <c r="H31" s="18">
        <v>0.5</v>
      </c>
      <c r="I31" s="52"/>
    </row>
    <row r="32" spans="1:9" ht="24" customHeight="1">
      <c r="A32" s="91"/>
      <c r="B32" s="57"/>
      <c r="C32" s="47"/>
      <c r="D32" s="2" t="s">
        <v>66</v>
      </c>
      <c r="E32" s="9">
        <v>24</v>
      </c>
      <c r="F32" s="14" t="s">
        <v>32</v>
      </c>
      <c r="G32" s="50"/>
      <c r="H32" s="18">
        <v>0.5</v>
      </c>
      <c r="I32" s="52"/>
    </row>
    <row r="33" spans="1:9" ht="24" customHeight="1">
      <c r="A33" s="91"/>
      <c r="B33" s="57"/>
      <c r="C33" s="47"/>
      <c r="D33" s="2" t="s">
        <v>35</v>
      </c>
      <c r="E33" s="9">
        <v>25</v>
      </c>
      <c r="F33" s="14" t="s">
        <v>32</v>
      </c>
      <c r="G33" s="50"/>
      <c r="H33" s="22">
        <v>1</v>
      </c>
      <c r="I33" s="52"/>
    </row>
    <row r="34" spans="1:9" ht="24" customHeight="1">
      <c r="A34" s="91"/>
      <c r="B34" s="57"/>
      <c r="C34" s="47"/>
      <c r="D34" s="2" t="s">
        <v>36</v>
      </c>
      <c r="E34" s="9">
        <v>26</v>
      </c>
      <c r="F34" s="14" t="s">
        <v>32</v>
      </c>
      <c r="G34" s="50"/>
      <c r="H34" s="18">
        <v>0.2</v>
      </c>
      <c r="I34" s="52"/>
    </row>
    <row r="35" spans="1:9" ht="24" customHeight="1">
      <c r="A35" s="91"/>
      <c r="B35" s="57"/>
      <c r="C35" s="47"/>
      <c r="D35" s="2" t="s">
        <v>67</v>
      </c>
      <c r="E35" s="9">
        <v>27</v>
      </c>
      <c r="F35" s="14" t="s">
        <v>32</v>
      </c>
      <c r="G35" s="50"/>
      <c r="H35" s="18">
        <v>0.2</v>
      </c>
      <c r="I35" s="52"/>
    </row>
    <row r="36" spans="1:9" ht="24" customHeight="1">
      <c r="A36" s="91"/>
      <c r="B36" s="57"/>
      <c r="C36" s="47"/>
      <c r="D36" s="2" t="s">
        <v>68</v>
      </c>
      <c r="E36" s="9">
        <v>28</v>
      </c>
      <c r="F36" s="14" t="s">
        <v>32</v>
      </c>
      <c r="G36" s="50"/>
      <c r="H36" s="18">
        <v>0.3</v>
      </c>
      <c r="I36" s="52"/>
    </row>
    <row r="37" spans="1:9" ht="24" customHeight="1">
      <c r="A37" s="91"/>
      <c r="B37" s="57"/>
      <c r="C37" s="47"/>
      <c r="D37" s="2" t="s">
        <v>69</v>
      </c>
      <c r="E37" s="9">
        <v>29</v>
      </c>
      <c r="F37" s="14" t="s">
        <v>32</v>
      </c>
      <c r="G37" s="50"/>
      <c r="H37" s="18">
        <v>0.2</v>
      </c>
      <c r="I37" s="52"/>
    </row>
    <row r="38" spans="1:9" ht="24" customHeight="1">
      <c r="A38" s="91"/>
      <c r="B38" s="57"/>
      <c r="C38" s="47"/>
      <c r="D38" s="2" t="s">
        <v>70</v>
      </c>
      <c r="E38" s="9">
        <v>30</v>
      </c>
      <c r="F38" s="14" t="s">
        <v>32</v>
      </c>
      <c r="G38" s="50"/>
      <c r="H38" s="18">
        <v>0.2</v>
      </c>
      <c r="I38" s="52"/>
    </row>
    <row r="39" spans="1:9" ht="24" customHeight="1">
      <c r="A39" s="91"/>
      <c r="B39" s="57"/>
      <c r="C39" s="47"/>
      <c r="D39" s="2" t="s">
        <v>71</v>
      </c>
      <c r="E39" s="9">
        <v>31</v>
      </c>
      <c r="F39" s="14" t="s">
        <v>32</v>
      </c>
      <c r="G39" s="50"/>
      <c r="H39" s="18">
        <v>0.4</v>
      </c>
      <c r="I39" s="52"/>
    </row>
    <row r="40" spans="1:9" ht="24" customHeight="1">
      <c r="A40" s="91"/>
      <c r="B40" s="57"/>
      <c r="C40" s="47"/>
      <c r="D40" s="2" t="s">
        <v>72</v>
      </c>
      <c r="E40" s="9">
        <v>32</v>
      </c>
      <c r="F40" s="14" t="s">
        <v>32</v>
      </c>
      <c r="G40" s="50"/>
      <c r="H40" s="18">
        <v>0.5</v>
      </c>
      <c r="I40" s="52"/>
    </row>
    <row r="41" spans="1:9" ht="24" customHeight="1">
      <c r="A41" s="91"/>
      <c r="B41" s="58"/>
      <c r="C41" s="48"/>
      <c r="D41" s="60" t="s">
        <v>23</v>
      </c>
      <c r="E41" s="61"/>
      <c r="F41" s="61"/>
      <c r="G41" s="62"/>
      <c r="H41" s="23">
        <f>SUM(H29:H40)</f>
        <v>5.000000000000001</v>
      </c>
      <c r="I41" s="53"/>
    </row>
    <row r="42" spans="1:9" ht="26.25" customHeight="1">
      <c r="A42" s="91"/>
      <c r="B42" s="59">
        <v>5</v>
      </c>
      <c r="C42" s="46" t="s">
        <v>78</v>
      </c>
      <c r="D42" s="2" t="s">
        <v>38</v>
      </c>
      <c r="E42" s="9">
        <v>33</v>
      </c>
      <c r="F42" s="2" t="s">
        <v>39</v>
      </c>
      <c r="G42" s="49" t="s">
        <v>16</v>
      </c>
      <c r="H42" s="18">
        <v>0.8</v>
      </c>
      <c r="I42" s="51" t="s">
        <v>105</v>
      </c>
    </row>
    <row r="43" spans="1:9" ht="26.25" customHeight="1">
      <c r="A43" s="91"/>
      <c r="B43" s="57"/>
      <c r="C43" s="47"/>
      <c r="D43" s="2" t="s">
        <v>40</v>
      </c>
      <c r="E43" s="9">
        <v>34</v>
      </c>
      <c r="F43" s="5" t="s">
        <v>41</v>
      </c>
      <c r="G43" s="50"/>
      <c r="H43" s="18">
        <v>0.8</v>
      </c>
      <c r="I43" s="52"/>
    </row>
    <row r="44" spans="1:9" ht="26.25" customHeight="1">
      <c r="A44" s="91"/>
      <c r="B44" s="57"/>
      <c r="C44" s="47"/>
      <c r="D44" s="2" t="s">
        <v>42</v>
      </c>
      <c r="E44" s="9">
        <v>35</v>
      </c>
      <c r="F44" s="5" t="s">
        <v>41</v>
      </c>
      <c r="G44" s="50"/>
      <c r="H44" s="18">
        <v>1.3</v>
      </c>
      <c r="I44" s="52"/>
    </row>
    <row r="45" spans="1:9" ht="26.25" customHeight="1">
      <c r="A45" s="91"/>
      <c r="B45" s="57"/>
      <c r="C45" s="47"/>
      <c r="D45" s="2" t="s">
        <v>65</v>
      </c>
      <c r="E45" s="9">
        <v>36</v>
      </c>
      <c r="F45" s="2" t="s">
        <v>39</v>
      </c>
      <c r="G45" s="50"/>
      <c r="H45" s="18">
        <v>0.8</v>
      </c>
      <c r="I45" s="52"/>
    </row>
    <row r="46" spans="1:9" ht="26.25" customHeight="1">
      <c r="A46" s="91"/>
      <c r="B46" s="57"/>
      <c r="C46" s="47"/>
      <c r="D46" s="2" t="s">
        <v>43</v>
      </c>
      <c r="E46" s="9">
        <v>37</v>
      </c>
      <c r="F46" s="2" t="s">
        <v>39</v>
      </c>
      <c r="G46" s="64"/>
      <c r="H46" s="18">
        <v>1.3</v>
      </c>
      <c r="I46" s="52"/>
    </row>
    <row r="47" spans="1:9" ht="26.25" customHeight="1">
      <c r="A47" s="91"/>
      <c r="B47" s="58"/>
      <c r="C47" s="48"/>
      <c r="D47" s="60" t="s">
        <v>23</v>
      </c>
      <c r="E47" s="61"/>
      <c r="F47" s="61"/>
      <c r="G47" s="62"/>
      <c r="H47" s="24">
        <f>SUM(H42:H46)</f>
        <v>5</v>
      </c>
      <c r="I47" s="53"/>
    </row>
    <row r="48" spans="1:9" ht="26.25" customHeight="1">
      <c r="A48" s="91"/>
      <c r="B48" s="59">
        <v>6</v>
      </c>
      <c r="C48" s="46" t="s">
        <v>102</v>
      </c>
      <c r="D48" s="2" t="s">
        <v>73</v>
      </c>
      <c r="E48" s="7">
        <v>38</v>
      </c>
      <c r="F48" s="32" t="s">
        <v>79</v>
      </c>
      <c r="G48" s="49" t="s">
        <v>16</v>
      </c>
      <c r="H48" s="26">
        <v>2.2</v>
      </c>
      <c r="I48" s="51" t="s">
        <v>105</v>
      </c>
    </row>
    <row r="49" spans="1:9" ht="26.25" customHeight="1">
      <c r="A49" s="91"/>
      <c r="B49" s="57"/>
      <c r="C49" s="47"/>
      <c r="D49" s="2" t="s">
        <v>74</v>
      </c>
      <c r="E49" s="1">
        <v>39</v>
      </c>
      <c r="F49" s="14" t="s">
        <v>45</v>
      </c>
      <c r="G49" s="50"/>
      <c r="H49" s="27">
        <v>0.8</v>
      </c>
      <c r="I49" s="52"/>
    </row>
    <row r="50" spans="1:9" ht="26.25" customHeight="1">
      <c r="A50" s="91"/>
      <c r="B50" s="57"/>
      <c r="C50" s="47"/>
      <c r="D50" s="25" t="s">
        <v>80</v>
      </c>
      <c r="E50" s="7">
        <v>40</v>
      </c>
      <c r="F50" s="32" t="s">
        <v>79</v>
      </c>
      <c r="G50" s="64"/>
      <c r="H50" s="27">
        <v>2</v>
      </c>
      <c r="I50" s="52"/>
    </row>
    <row r="51" spans="1:9" ht="26.25" customHeight="1">
      <c r="A51" s="91"/>
      <c r="B51" s="58"/>
      <c r="C51" s="48"/>
      <c r="D51" s="60" t="s">
        <v>23</v>
      </c>
      <c r="E51" s="61"/>
      <c r="F51" s="61"/>
      <c r="G51" s="62"/>
      <c r="H51" s="23">
        <f>SUM(H48:H50)</f>
        <v>5</v>
      </c>
      <c r="I51" s="53"/>
    </row>
    <row r="52" spans="1:9" ht="26.25" customHeight="1">
      <c r="A52" s="91"/>
      <c r="B52" s="59">
        <v>7</v>
      </c>
      <c r="C52" s="46" t="s">
        <v>92</v>
      </c>
      <c r="D52" s="8" t="s">
        <v>46</v>
      </c>
      <c r="E52" s="7">
        <v>41</v>
      </c>
      <c r="F52" s="29" t="s">
        <v>79</v>
      </c>
      <c r="G52" s="83" t="s">
        <v>16</v>
      </c>
      <c r="H52" s="28">
        <v>1.2</v>
      </c>
      <c r="I52" s="51" t="s">
        <v>99</v>
      </c>
    </row>
    <row r="53" spans="1:9" ht="26.25" customHeight="1">
      <c r="A53" s="91"/>
      <c r="B53" s="57"/>
      <c r="C53" s="47"/>
      <c r="D53" s="8" t="s">
        <v>88</v>
      </c>
      <c r="E53" s="7">
        <v>42</v>
      </c>
      <c r="F53" s="29" t="s">
        <v>79</v>
      </c>
      <c r="G53" s="84"/>
      <c r="H53" s="28">
        <v>0.8</v>
      </c>
      <c r="I53" s="52"/>
    </row>
    <row r="54" spans="1:9" ht="26.25" customHeight="1">
      <c r="A54" s="91"/>
      <c r="B54" s="57"/>
      <c r="C54" s="47"/>
      <c r="D54" s="8" t="s">
        <v>89</v>
      </c>
      <c r="E54" s="7">
        <v>43</v>
      </c>
      <c r="F54" s="29" t="s">
        <v>79</v>
      </c>
      <c r="G54" s="84"/>
      <c r="H54" s="28">
        <v>1.5</v>
      </c>
      <c r="I54" s="52"/>
    </row>
    <row r="55" spans="1:9" ht="26.25" customHeight="1">
      <c r="A55" s="91"/>
      <c r="B55" s="57"/>
      <c r="C55" s="47"/>
      <c r="D55" s="8" t="s">
        <v>90</v>
      </c>
      <c r="E55" s="7">
        <v>44</v>
      </c>
      <c r="F55" s="29" t="s">
        <v>79</v>
      </c>
      <c r="G55" s="84"/>
      <c r="H55" s="28">
        <v>0.4</v>
      </c>
      <c r="I55" s="52"/>
    </row>
    <row r="56" spans="1:9" ht="26.25" customHeight="1">
      <c r="A56" s="91"/>
      <c r="B56" s="57"/>
      <c r="C56" s="47"/>
      <c r="D56" s="8" t="s">
        <v>91</v>
      </c>
      <c r="E56" s="7">
        <v>45</v>
      </c>
      <c r="F56" s="29" t="s">
        <v>79</v>
      </c>
      <c r="G56" s="85"/>
      <c r="H56" s="28">
        <v>1.1</v>
      </c>
      <c r="I56" s="52"/>
    </row>
    <row r="57" spans="1:9" ht="26.25" customHeight="1">
      <c r="A57" s="91"/>
      <c r="B57" s="58"/>
      <c r="C57" s="48"/>
      <c r="D57" s="60" t="s">
        <v>23</v>
      </c>
      <c r="E57" s="61"/>
      <c r="F57" s="61"/>
      <c r="G57" s="62"/>
      <c r="H57" s="23">
        <f>SUM(H52:H56)</f>
        <v>5</v>
      </c>
      <c r="I57" s="53"/>
    </row>
    <row r="58" spans="1:9" ht="26.25" customHeight="1">
      <c r="A58" s="91"/>
      <c r="B58" s="59">
        <v>8</v>
      </c>
      <c r="C58" s="65" t="s">
        <v>133</v>
      </c>
      <c r="D58" s="14" t="s">
        <v>134</v>
      </c>
      <c r="E58" s="14">
        <v>46</v>
      </c>
      <c r="F58" s="14" t="s">
        <v>132</v>
      </c>
      <c r="G58" s="49" t="s">
        <v>16</v>
      </c>
      <c r="H58" s="16">
        <v>3</v>
      </c>
      <c r="I58" s="51" t="s">
        <v>105</v>
      </c>
    </row>
    <row r="59" spans="1:9" ht="26.25" customHeight="1">
      <c r="A59" s="91"/>
      <c r="B59" s="57"/>
      <c r="C59" s="66"/>
      <c r="D59" s="14" t="s">
        <v>135</v>
      </c>
      <c r="E59" s="14">
        <v>47</v>
      </c>
      <c r="F59" s="14" t="s">
        <v>132</v>
      </c>
      <c r="G59" s="50"/>
      <c r="H59" s="16">
        <v>1</v>
      </c>
      <c r="I59" s="52"/>
    </row>
    <row r="60" spans="1:9" ht="26.25" customHeight="1">
      <c r="A60" s="91"/>
      <c r="B60" s="57"/>
      <c r="C60" s="66"/>
      <c r="D60" s="14" t="s">
        <v>136</v>
      </c>
      <c r="E60" s="14">
        <v>48</v>
      </c>
      <c r="F60" s="14" t="s">
        <v>132</v>
      </c>
      <c r="G60" s="64"/>
      <c r="H60" s="16">
        <v>2</v>
      </c>
      <c r="I60" s="52"/>
    </row>
    <row r="61" spans="1:9" ht="24.75" customHeight="1">
      <c r="A61" s="91"/>
      <c r="B61" s="58"/>
      <c r="C61" s="67"/>
      <c r="D61" s="35" t="s">
        <v>23</v>
      </c>
      <c r="E61" s="33"/>
      <c r="F61" s="33"/>
      <c r="G61" s="34"/>
      <c r="H61" s="21">
        <f>SUM(H58:H60)</f>
        <v>6</v>
      </c>
      <c r="I61" s="53"/>
    </row>
    <row r="62" spans="1:9" ht="24.75" customHeight="1">
      <c r="A62" s="91"/>
      <c r="B62" s="59">
        <v>9</v>
      </c>
      <c r="C62" s="46" t="s">
        <v>81</v>
      </c>
      <c r="D62" s="2" t="s">
        <v>44</v>
      </c>
      <c r="E62" s="1">
        <v>49</v>
      </c>
      <c r="F62" s="5" t="s">
        <v>45</v>
      </c>
      <c r="G62" s="49" t="s">
        <v>16</v>
      </c>
      <c r="H62" s="27">
        <v>3</v>
      </c>
      <c r="I62" s="51" t="s">
        <v>103</v>
      </c>
    </row>
    <row r="63" spans="1:9" ht="24.75" customHeight="1">
      <c r="A63" s="91"/>
      <c r="B63" s="57"/>
      <c r="C63" s="47"/>
      <c r="D63" s="2" t="s">
        <v>75</v>
      </c>
      <c r="E63" s="1">
        <v>50</v>
      </c>
      <c r="F63" s="5" t="s">
        <v>45</v>
      </c>
      <c r="G63" s="64"/>
      <c r="H63" s="27">
        <v>2</v>
      </c>
      <c r="I63" s="52"/>
    </row>
    <row r="64" spans="1:9" ht="24.75" customHeight="1">
      <c r="A64" s="91"/>
      <c r="B64" s="58"/>
      <c r="C64" s="48"/>
      <c r="D64" s="60" t="s">
        <v>23</v>
      </c>
      <c r="E64" s="61"/>
      <c r="F64" s="61"/>
      <c r="G64" s="62"/>
      <c r="H64" s="23">
        <f>H62+H63</f>
        <v>5</v>
      </c>
      <c r="I64" s="53"/>
    </row>
    <row r="65" spans="1:9" ht="24.75" customHeight="1">
      <c r="A65" s="91"/>
      <c r="B65" s="59">
        <v>10</v>
      </c>
      <c r="C65" s="46" t="s">
        <v>101</v>
      </c>
      <c r="D65" s="2" t="s">
        <v>47</v>
      </c>
      <c r="E65" s="1">
        <v>51</v>
      </c>
      <c r="F65" s="5" t="s">
        <v>48</v>
      </c>
      <c r="G65" s="49" t="s">
        <v>16</v>
      </c>
      <c r="H65" s="18">
        <v>0.5</v>
      </c>
      <c r="I65" s="51" t="s">
        <v>98</v>
      </c>
    </row>
    <row r="66" spans="1:9" ht="24.75" customHeight="1">
      <c r="A66" s="91"/>
      <c r="B66" s="57"/>
      <c r="C66" s="47"/>
      <c r="D66" s="2" t="s">
        <v>96</v>
      </c>
      <c r="E66" s="1">
        <v>52</v>
      </c>
      <c r="F66" s="5" t="s">
        <v>48</v>
      </c>
      <c r="G66" s="50"/>
      <c r="H66" s="18">
        <v>0.5</v>
      </c>
      <c r="I66" s="52"/>
    </row>
    <row r="67" spans="1:9" ht="24.75" customHeight="1">
      <c r="A67" s="91"/>
      <c r="B67" s="57"/>
      <c r="C67" s="47"/>
      <c r="D67" s="2" t="s">
        <v>49</v>
      </c>
      <c r="E67" s="1">
        <v>53</v>
      </c>
      <c r="F67" s="5" t="s">
        <v>48</v>
      </c>
      <c r="G67" s="50"/>
      <c r="H67" s="18">
        <v>0.3</v>
      </c>
      <c r="I67" s="52"/>
    </row>
    <row r="68" spans="1:9" ht="24.75" customHeight="1">
      <c r="A68" s="91"/>
      <c r="B68" s="57"/>
      <c r="C68" s="47"/>
      <c r="D68" s="2" t="s">
        <v>50</v>
      </c>
      <c r="E68" s="1">
        <v>54</v>
      </c>
      <c r="F68" s="5" t="s">
        <v>48</v>
      </c>
      <c r="G68" s="50"/>
      <c r="H68" s="18">
        <v>0.7</v>
      </c>
      <c r="I68" s="52"/>
    </row>
    <row r="69" spans="1:9" ht="24.75" customHeight="1">
      <c r="A69" s="91"/>
      <c r="B69" s="57"/>
      <c r="C69" s="47"/>
      <c r="D69" s="2" t="s">
        <v>51</v>
      </c>
      <c r="E69" s="1">
        <v>55</v>
      </c>
      <c r="F69" s="5" t="s">
        <v>48</v>
      </c>
      <c r="G69" s="50"/>
      <c r="H69" s="18">
        <v>0.2</v>
      </c>
      <c r="I69" s="52"/>
    </row>
    <row r="70" spans="1:9" ht="24.75" customHeight="1">
      <c r="A70" s="91"/>
      <c r="B70" s="57"/>
      <c r="C70" s="47"/>
      <c r="D70" s="2" t="s">
        <v>52</v>
      </c>
      <c r="E70" s="1">
        <v>56</v>
      </c>
      <c r="F70" s="5" t="s">
        <v>48</v>
      </c>
      <c r="G70" s="50"/>
      <c r="H70" s="18">
        <v>0.3</v>
      </c>
      <c r="I70" s="52"/>
    </row>
    <row r="71" spans="1:9" ht="24.75" customHeight="1">
      <c r="A71" s="91"/>
      <c r="B71" s="57"/>
      <c r="C71" s="47"/>
      <c r="D71" s="2" t="s">
        <v>53</v>
      </c>
      <c r="E71" s="1">
        <v>57</v>
      </c>
      <c r="F71" s="5" t="s">
        <v>48</v>
      </c>
      <c r="G71" s="50"/>
      <c r="H71" s="18">
        <v>0.5</v>
      </c>
      <c r="I71" s="52"/>
    </row>
    <row r="72" spans="1:9" ht="24.75" customHeight="1">
      <c r="A72" s="91"/>
      <c r="B72" s="57"/>
      <c r="C72" s="47"/>
      <c r="D72" s="2" t="s">
        <v>54</v>
      </c>
      <c r="E72" s="1">
        <v>58</v>
      </c>
      <c r="F72" s="5" t="s">
        <v>48</v>
      </c>
      <c r="G72" s="50"/>
      <c r="H72" s="18">
        <v>0.5</v>
      </c>
      <c r="I72" s="52"/>
    </row>
    <row r="73" spans="1:9" ht="24.75" customHeight="1">
      <c r="A73" s="91"/>
      <c r="B73" s="57"/>
      <c r="C73" s="47"/>
      <c r="D73" s="2" t="s">
        <v>55</v>
      </c>
      <c r="E73" s="1">
        <v>59</v>
      </c>
      <c r="F73" s="5" t="s">
        <v>48</v>
      </c>
      <c r="G73" s="50"/>
      <c r="H73" s="18">
        <v>0.2</v>
      </c>
      <c r="I73" s="52"/>
    </row>
    <row r="74" spans="1:9" ht="24.75" customHeight="1">
      <c r="A74" s="91"/>
      <c r="B74" s="57"/>
      <c r="C74" s="47"/>
      <c r="D74" s="2" t="s">
        <v>56</v>
      </c>
      <c r="E74" s="1">
        <v>60</v>
      </c>
      <c r="F74" s="5" t="s">
        <v>48</v>
      </c>
      <c r="G74" s="50"/>
      <c r="H74" s="18">
        <v>0.6</v>
      </c>
      <c r="I74" s="52"/>
    </row>
    <row r="75" spans="1:9" ht="24.75" customHeight="1">
      <c r="A75" s="91"/>
      <c r="B75" s="57"/>
      <c r="C75" s="47"/>
      <c r="D75" s="2" t="s">
        <v>57</v>
      </c>
      <c r="E75" s="1">
        <v>61</v>
      </c>
      <c r="F75" s="5" t="s">
        <v>48</v>
      </c>
      <c r="G75" s="50"/>
      <c r="H75" s="18">
        <v>0.3</v>
      </c>
      <c r="I75" s="52"/>
    </row>
    <row r="76" spans="1:9" ht="24.75" customHeight="1">
      <c r="A76" s="91"/>
      <c r="B76" s="57"/>
      <c r="C76" s="47"/>
      <c r="D76" s="2" t="s">
        <v>53</v>
      </c>
      <c r="E76" s="1">
        <v>62</v>
      </c>
      <c r="F76" s="5" t="s">
        <v>48</v>
      </c>
      <c r="G76" s="64"/>
      <c r="H76" s="18">
        <v>0.4</v>
      </c>
      <c r="I76" s="52"/>
    </row>
    <row r="77" spans="1:9" ht="24.75" customHeight="1">
      <c r="A77" s="91"/>
      <c r="B77" s="58"/>
      <c r="C77" s="48"/>
      <c r="D77" s="60" t="s">
        <v>23</v>
      </c>
      <c r="E77" s="61"/>
      <c r="F77" s="61"/>
      <c r="G77" s="62"/>
      <c r="H77" s="23">
        <f>SUM(H65:H76)</f>
        <v>5</v>
      </c>
      <c r="I77" s="53"/>
    </row>
    <row r="78" spans="1:9" ht="24.75" customHeight="1">
      <c r="A78" s="91"/>
      <c r="B78" s="59">
        <v>11</v>
      </c>
      <c r="C78" s="46" t="s">
        <v>87</v>
      </c>
      <c r="D78" s="2" t="s">
        <v>82</v>
      </c>
      <c r="E78" s="1">
        <v>63</v>
      </c>
      <c r="F78" s="1" t="s">
        <v>58</v>
      </c>
      <c r="G78" s="83" t="s">
        <v>16</v>
      </c>
      <c r="H78" s="28">
        <v>2.5</v>
      </c>
      <c r="I78" s="51" t="s">
        <v>97</v>
      </c>
    </row>
    <row r="79" spans="1:9" ht="32.25" customHeight="1">
      <c r="A79" s="91"/>
      <c r="B79" s="57"/>
      <c r="C79" s="47"/>
      <c r="D79" s="2" t="s">
        <v>83</v>
      </c>
      <c r="E79" s="1">
        <v>64</v>
      </c>
      <c r="F79" s="1" t="s">
        <v>58</v>
      </c>
      <c r="G79" s="84"/>
      <c r="H79" s="28">
        <v>0.5</v>
      </c>
      <c r="I79" s="52"/>
    </row>
    <row r="80" spans="1:9" ht="32.25" customHeight="1">
      <c r="A80" s="91"/>
      <c r="B80" s="57"/>
      <c r="C80" s="47"/>
      <c r="D80" s="2" t="s">
        <v>84</v>
      </c>
      <c r="E80" s="1">
        <v>65</v>
      </c>
      <c r="F80" s="1" t="s">
        <v>58</v>
      </c>
      <c r="G80" s="84"/>
      <c r="H80" s="28">
        <v>0.7</v>
      </c>
      <c r="I80" s="52"/>
    </row>
    <row r="81" spans="1:9" ht="24.75" customHeight="1">
      <c r="A81" s="91"/>
      <c r="B81" s="57"/>
      <c r="C81" s="47"/>
      <c r="D81" s="2" t="s">
        <v>85</v>
      </c>
      <c r="E81" s="1">
        <v>66</v>
      </c>
      <c r="F81" s="1" t="s">
        <v>58</v>
      </c>
      <c r="G81" s="84"/>
      <c r="H81" s="28">
        <v>0.5</v>
      </c>
      <c r="I81" s="52"/>
    </row>
    <row r="82" spans="1:9" ht="24.75" customHeight="1">
      <c r="A82" s="91"/>
      <c r="B82" s="57"/>
      <c r="C82" s="47"/>
      <c r="D82" s="8" t="s">
        <v>86</v>
      </c>
      <c r="E82" s="1">
        <v>67</v>
      </c>
      <c r="F82" s="1" t="s">
        <v>58</v>
      </c>
      <c r="G82" s="85"/>
      <c r="H82" s="28">
        <v>0.8</v>
      </c>
      <c r="I82" s="52"/>
    </row>
    <row r="83" spans="1:9" ht="24.75" customHeight="1">
      <c r="A83" s="91"/>
      <c r="B83" s="58"/>
      <c r="C83" s="48"/>
      <c r="D83" s="60" t="s">
        <v>23</v>
      </c>
      <c r="E83" s="61"/>
      <c r="F83" s="61"/>
      <c r="G83" s="62"/>
      <c r="H83" s="23">
        <f>SUM(H78:H82)</f>
        <v>5</v>
      </c>
      <c r="I83" s="53"/>
    </row>
    <row r="84" spans="1:9" ht="24.75" customHeight="1">
      <c r="A84" s="91"/>
      <c r="B84" s="59">
        <v>12</v>
      </c>
      <c r="C84" s="46" t="s">
        <v>113</v>
      </c>
      <c r="D84" s="2" t="s">
        <v>106</v>
      </c>
      <c r="E84" s="9">
        <v>68</v>
      </c>
      <c r="F84" s="2" t="s">
        <v>58</v>
      </c>
      <c r="G84" s="49" t="s">
        <v>16</v>
      </c>
      <c r="H84" s="16">
        <v>2</v>
      </c>
      <c r="I84" s="51" t="s">
        <v>105</v>
      </c>
    </row>
    <row r="85" spans="1:9" ht="24.75" customHeight="1">
      <c r="A85" s="91"/>
      <c r="B85" s="57"/>
      <c r="C85" s="47"/>
      <c r="D85" s="2" t="s">
        <v>107</v>
      </c>
      <c r="E85" s="9">
        <v>69</v>
      </c>
      <c r="F85" s="2" t="s">
        <v>58</v>
      </c>
      <c r="G85" s="50"/>
      <c r="H85" s="16">
        <v>2</v>
      </c>
      <c r="I85" s="52"/>
    </row>
    <row r="86" spans="1:9" ht="24.75" customHeight="1">
      <c r="A86" s="91"/>
      <c r="B86" s="57"/>
      <c r="C86" s="47"/>
      <c r="D86" s="2" t="s">
        <v>108</v>
      </c>
      <c r="E86" s="9">
        <v>70</v>
      </c>
      <c r="F86" s="2" t="s">
        <v>58</v>
      </c>
      <c r="G86" s="50"/>
      <c r="H86" s="16">
        <v>1</v>
      </c>
      <c r="I86" s="52"/>
    </row>
    <row r="87" spans="1:9" ht="24.75" customHeight="1">
      <c r="A87" s="91"/>
      <c r="B87" s="58"/>
      <c r="C87" s="48"/>
      <c r="D87" s="60" t="s">
        <v>23</v>
      </c>
      <c r="E87" s="61"/>
      <c r="F87" s="61"/>
      <c r="G87" s="62"/>
      <c r="H87" s="23">
        <f>SUM(H84:H86)</f>
        <v>5</v>
      </c>
      <c r="I87" s="53"/>
    </row>
    <row r="88" spans="1:9" ht="24.75" customHeight="1">
      <c r="A88" s="91"/>
      <c r="B88" s="59">
        <v>13</v>
      </c>
      <c r="C88" s="65" t="s">
        <v>130</v>
      </c>
      <c r="D88" s="2" t="s">
        <v>109</v>
      </c>
      <c r="E88" s="9">
        <v>71</v>
      </c>
      <c r="F88" s="2" t="s">
        <v>58</v>
      </c>
      <c r="G88" s="59"/>
      <c r="H88" s="18">
        <v>1.5</v>
      </c>
      <c r="I88" s="51" t="s">
        <v>98</v>
      </c>
    </row>
    <row r="89" spans="1:9" ht="27" customHeight="1">
      <c r="A89" s="91"/>
      <c r="B89" s="57"/>
      <c r="C89" s="66"/>
      <c r="D89" s="2" t="s">
        <v>110</v>
      </c>
      <c r="E89" s="9">
        <v>72</v>
      </c>
      <c r="F89" s="2" t="s">
        <v>58</v>
      </c>
      <c r="G89" s="57"/>
      <c r="H89" s="18">
        <v>1.2</v>
      </c>
      <c r="I89" s="52"/>
    </row>
    <row r="90" spans="1:9" ht="27" customHeight="1">
      <c r="A90" s="91"/>
      <c r="B90" s="57"/>
      <c r="C90" s="66"/>
      <c r="D90" s="2" t="s">
        <v>111</v>
      </c>
      <c r="E90" s="9">
        <v>73</v>
      </c>
      <c r="F90" s="2" t="s">
        <v>58</v>
      </c>
      <c r="G90" s="57"/>
      <c r="H90" s="18">
        <v>1.3</v>
      </c>
      <c r="I90" s="52"/>
    </row>
    <row r="91" spans="1:9" ht="27" customHeight="1">
      <c r="A91" s="91"/>
      <c r="B91" s="57"/>
      <c r="C91" s="66"/>
      <c r="D91" s="2" t="s">
        <v>112</v>
      </c>
      <c r="E91" s="9">
        <v>74</v>
      </c>
      <c r="F91" s="2" t="s">
        <v>58</v>
      </c>
      <c r="G91" s="58"/>
      <c r="H91" s="18">
        <v>1</v>
      </c>
      <c r="I91" s="53"/>
    </row>
    <row r="92" spans="1:9" ht="27" customHeight="1">
      <c r="A92" s="91"/>
      <c r="B92" s="58"/>
      <c r="C92" s="67"/>
      <c r="D92" s="68"/>
      <c r="E92" s="69"/>
      <c r="F92" s="69"/>
      <c r="G92" s="70"/>
      <c r="H92" s="23">
        <v>5</v>
      </c>
      <c r="I92" s="31"/>
    </row>
    <row r="93" spans="1:9" ht="27" customHeight="1">
      <c r="A93" s="91"/>
      <c r="B93" s="51">
        <v>14</v>
      </c>
      <c r="C93" s="63" t="s">
        <v>127</v>
      </c>
      <c r="D93" s="2" t="s">
        <v>114</v>
      </c>
      <c r="E93" s="14">
        <v>75</v>
      </c>
      <c r="F93" s="14" t="s">
        <v>115</v>
      </c>
      <c r="G93" s="49" t="s">
        <v>16</v>
      </c>
      <c r="H93" s="16">
        <v>1</v>
      </c>
      <c r="I93" s="51" t="s">
        <v>105</v>
      </c>
    </row>
    <row r="94" spans="1:9" ht="27" customHeight="1">
      <c r="A94" s="91"/>
      <c r="B94" s="52"/>
      <c r="C94" s="50"/>
      <c r="D94" s="2" t="s">
        <v>116</v>
      </c>
      <c r="E94" s="14">
        <v>76</v>
      </c>
      <c r="F94" s="14" t="s">
        <v>115</v>
      </c>
      <c r="G94" s="50"/>
      <c r="H94" s="16">
        <v>1</v>
      </c>
      <c r="I94" s="52"/>
    </row>
    <row r="95" spans="1:9" ht="27" customHeight="1">
      <c r="A95" s="91"/>
      <c r="B95" s="52"/>
      <c r="C95" s="50"/>
      <c r="D95" s="2" t="s">
        <v>117</v>
      </c>
      <c r="E95" s="14">
        <v>77</v>
      </c>
      <c r="F95" s="14" t="s">
        <v>115</v>
      </c>
      <c r="G95" s="50"/>
      <c r="H95" s="16">
        <v>1</v>
      </c>
      <c r="I95" s="52"/>
    </row>
    <row r="96" spans="1:9" ht="27" customHeight="1">
      <c r="A96" s="91"/>
      <c r="B96" s="52"/>
      <c r="C96" s="50"/>
      <c r="D96" s="2" t="s">
        <v>118</v>
      </c>
      <c r="E96" s="14">
        <v>78</v>
      </c>
      <c r="F96" s="14" t="s">
        <v>115</v>
      </c>
      <c r="G96" s="50"/>
      <c r="H96" s="16">
        <v>1</v>
      </c>
      <c r="I96" s="52"/>
    </row>
    <row r="97" spans="1:9" ht="27" customHeight="1">
      <c r="A97" s="91"/>
      <c r="B97" s="52"/>
      <c r="C97" s="50"/>
      <c r="D97" s="2" t="s">
        <v>119</v>
      </c>
      <c r="E97" s="14">
        <v>79</v>
      </c>
      <c r="F97" s="14" t="s">
        <v>115</v>
      </c>
      <c r="G97" s="50"/>
      <c r="H97" s="16">
        <v>2</v>
      </c>
      <c r="I97" s="52"/>
    </row>
    <row r="98" spans="1:9" ht="27" customHeight="1">
      <c r="A98" s="91"/>
      <c r="B98" s="53"/>
      <c r="C98" s="64"/>
      <c r="D98" s="54" t="s">
        <v>23</v>
      </c>
      <c r="E98" s="55"/>
      <c r="F98" s="55"/>
      <c r="G98" s="56"/>
      <c r="H98" s="17">
        <f>SUM(H93:H97)</f>
        <v>6</v>
      </c>
      <c r="I98" s="53"/>
    </row>
    <row r="99" spans="1:9" ht="27" customHeight="1">
      <c r="A99" s="91"/>
      <c r="B99" s="59">
        <v>15</v>
      </c>
      <c r="C99" s="46" t="s">
        <v>129</v>
      </c>
      <c r="D99" s="2" t="s">
        <v>120</v>
      </c>
      <c r="E99" s="14">
        <v>80</v>
      </c>
      <c r="F99" s="14" t="s">
        <v>115</v>
      </c>
      <c r="G99" s="49" t="s">
        <v>16</v>
      </c>
      <c r="H99" s="18">
        <v>1.4</v>
      </c>
      <c r="I99" s="51" t="s">
        <v>105</v>
      </c>
    </row>
    <row r="100" spans="1:9" ht="27" customHeight="1">
      <c r="A100" s="91"/>
      <c r="B100" s="57"/>
      <c r="C100" s="47"/>
      <c r="D100" s="2" t="s">
        <v>121</v>
      </c>
      <c r="E100" s="14">
        <v>81</v>
      </c>
      <c r="F100" s="14" t="s">
        <v>115</v>
      </c>
      <c r="G100" s="50"/>
      <c r="H100" s="18">
        <v>0.6</v>
      </c>
      <c r="I100" s="52"/>
    </row>
    <row r="101" spans="1:9" ht="27" customHeight="1">
      <c r="A101" s="91"/>
      <c r="B101" s="57"/>
      <c r="C101" s="47"/>
      <c r="D101" s="2" t="s">
        <v>122</v>
      </c>
      <c r="E101" s="14">
        <v>82</v>
      </c>
      <c r="F101" s="14" t="s">
        <v>115</v>
      </c>
      <c r="G101" s="50"/>
      <c r="H101" s="16">
        <v>1</v>
      </c>
      <c r="I101" s="52"/>
    </row>
    <row r="102" spans="1:9" ht="27" customHeight="1">
      <c r="A102" s="91"/>
      <c r="B102" s="57"/>
      <c r="C102" s="47"/>
      <c r="D102" s="2" t="s">
        <v>123</v>
      </c>
      <c r="E102" s="14">
        <v>83</v>
      </c>
      <c r="F102" s="14" t="s">
        <v>115</v>
      </c>
      <c r="G102" s="50"/>
      <c r="H102" s="16">
        <v>1</v>
      </c>
      <c r="I102" s="52"/>
    </row>
    <row r="103" spans="1:9" ht="27" customHeight="1">
      <c r="A103" s="91"/>
      <c r="B103" s="57"/>
      <c r="C103" s="47"/>
      <c r="D103" s="2" t="s">
        <v>124</v>
      </c>
      <c r="E103" s="14">
        <v>84</v>
      </c>
      <c r="F103" s="14" t="s">
        <v>115</v>
      </c>
      <c r="G103" s="50"/>
      <c r="H103" s="16">
        <v>1</v>
      </c>
      <c r="I103" s="52"/>
    </row>
    <row r="104" spans="1:9" ht="27" customHeight="1">
      <c r="A104" s="91"/>
      <c r="B104" s="57"/>
      <c r="C104" s="47"/>
      <c r="D104" s="2" t="s">
        <v>125</v>
      </c>
      <c r="E104" s="14">
        <v>85</v>
      </c>
      <c r="F104" s="14" t="s">
        <v>115</v>
      </c>
      <c r="G104" s="50"/>
      <c r="H104" s="16">
        <v>1</v>
      </c>
      <c r="I104" s="52"/>
    </row>
    <row r="105" spans="1:9" ht="27" customHeight="1">
      <c r="A105" s="91"/>
      <c r="B105" s="58"/>
      <c r="C105" s="48"/>
      <c r="D105" s="54" t="s">
        <v>23</v>
      </c>
      <c r="E105" s="55"/>
      <c r="F105" s="55"/>
      <c r="G105" s="56"/>
      <c r="H105" s="20">
        <f>SUM(H99:H104)</f>
        <v>6</v>
      </c>
      <c r="I105" s="53"/>
    </row>
    <row r="106" spans="1:9" ht="27" customHeight="1">
      <c r="A106" s="91"/>
      <c r="B106" s="57">
        <v>16</v>
      </c>
      <c r="C106" s="47" t="s">
        <v>128</v>
      </c>
      <c r="D106" s="2" t="s">
        <v>126</v>
      </c>
      <c r="E106" s="14">
        <v>86</v>
      </c>
      <c r="F106" s="14" t="s">
        <v>115</v>
      </c>
      <c r="G106" s="50" t="s">
        <v>16</v>
      </c>
      <c r="H106" s="16">
        <v>1</v>
      </c>
      <c r="I106" s="52" t="s">
        <v>105</v>
      </c>
    </row>
    <row r="107" spans="1:9" ht="27" customHeight="1">
      <c r="A107" s="91"/>
      <c r="B107" s="57"/>
      <c r="C107" s="47"/>
      <c r="D107" s="2" t="s">
        <v>30</v>
      </c>
      <c r="E107" s="14">
        <v>87</v>
      </c>
      <c r="F107" s="14" t="s">
        <v>115</v>
      </c>
      <c r="G107" s="50"/>
      <c r="H107" s="16">
        <v>4</v>
      </c>
      <c r="I107" s="52"/>
    </row>
    <row r="108" spans="1:9" ht="27" customHeight="1">
      <c r="A108" s="91"/>
      <c r="B108" s="58"/>
      <c r="C108" s="48"/>
      <c r="D108" s="60" t="s">
        <v>23</v>
      </c>
      <c r="E108" s="61"/>
      <c r="F108" s="61"/>
      <c r="G108" s="62"/>
      <c r="H108" s="21">
        <f>SUM(H106:H107)</f>
        <v>5</v>
      </c>
      <c r="I108" s="53"/>
    </row>
    <row r="109" spans="1:9" ht="27" customHeight="1">
      <c r="A109" s="91"/>
      <c r="B109" s="52">
        <v>17</v>
      </c>
      <c r="C109" s="86" t="s">
        <v>162</v>
      </c>
      <c r="D109" s="36" t="s">
        <v>137</v>
      </c>
      <c r="E109" s="14">
        <v>88</v>
      </c>
      <c r="F109" s="14" t="s">
        <v>138</v>
      </c>
      <c r="G109" s="50"/>
      <c r="H109" s="16">
        <v>3</v>
      </c>
      <c r="I109" s="52" t="s">
        <v>105</v>
      </c>
    </row>
    <row r="110" spans="1:9" ht="27" customHeight="1">
      <c r="A110" s="91"/>
      <c r="B110" s="52"/>
      <c r="C110" s="50"/>
      <c r="D110" s="2" t="s">
        <v>139</v>
      </c>
      <c r="E110" s="14">
        <v>89</v>
      </c>
      <c r="F110" s="14" t="s">
        <v>138</v>
      </c>
      <c r="G110" s="50"/>
      <c r="H110" s="16">
        <v>0.9</v>
      </c>
      <c r="I110" s="52"/>
    </row>
    <row r="111" spans="1:9" ht="27" customHeight="1">
      <c r="A111" s="91"/>
      <c r="B111" s="52"/>
      <c r="C111" s="50"/>
      <c r="D111" s="2" t="s">
        <v>140</v>
      </c>
      <c r="E111" s="14">
        <v>90</v>
      </c>
      <c r="F111" s="14" t="s">
        <v>138</v>
      </c>
      <c r="G111" s="50"/>
      <c r="H111" s="16">
        <v>0.9</v>
      </c>
      <c r="I111" s="52"/>
    </row>
    <row r="112" spans="1:9" ht="27" customHeight="1">
      <c r="A112" s="91"/>
      <c r="B112" s="52"/>
      <c r="C112" s="50"/>
      <c r="D112" s="2" t="s">
        <v>141</v>
      </c>
      <c r="E112" s="14">
        <v>91</v>
      </c>
      <c r="F112" s="14" t="s">
        <v>138</v>
      </c>
      <c r="G112" s="50"/>
      <c r="H112" s="16">
        <v>0.5</v>
      </c>
      <c r="I112" s="52"/>
    </row>
    <row r="113" spans="1:9" ht="27" customHeight="1">
      <c r="A113" s="91"/>
      <c r="B113" s="52"/>
      <c r="C113" s="50"/>
      <c r="D113" s="2" t="s">
        <v>142</v>
      </c>
      <c r="E113" s="14">
        <v>92</v>
      </c>
      <c r="F113" s="14" t="s">
        <v>138</v>
      </c>
      <c r="G113" s="50"/>
      <c r="H113" s="16">
        <v>0.9</v>
      </c>
      <c r="I113" s="52"/>
    </row>
    <row r="114" spans="1:9" ht="27" customHeight="1">
      <c r="A114" s="91"/>
      <c r="B114" s="52"/>
      <c r="C114" s="50"/>
      <c r="D114" s="2" t="s">
        <v>143</v>
      </c>
      <c r="E114" s="14">
        <v>93</v>
      </c>
      <c r="F114" s="14" t="s">
        <v>138</v>
      </c>
      <c r="G114" s="50"/>
      <c r="H114" s="16">
        <v>1.3</v>
      </c>
      <c r="I114" s="52"/>
    </row>
    <row r="115" spans="1:9" ht="27" customHeight="1">
      <c r="A115" s="91"/>
      <c r="B115" s="52"/>
      <c r="C115" s="50"/>
      <c r="D115" s="2" t="s">
        <v>144</v>
      </c>
      <c r="E115" s="14">
        <v>94</v>
      </c>
      <c r="F115" s="14" t="s">
        <v>138</v>
      </c>
      <c r="G115" s="50"/>
      <c r="H115" s="16">
        <v>1.5</v>
      </c>
      <c r="I115" s="52"/>
    </row>
    <row r="116" spans="1:9" ht="27" customHeight="1">
      <c r="A116" s="91"/>
      <c r="B116" s="53"/>
      <c r="C116" s="64"/>
      <c r="D116" s="54" t="s">
        <v>23</v>
      </c>
      <c r="E116" s="55"/>
      <c r="F116" s="55"/>
      <c r="G116" s="56"/>
      <c r="H116" s="17">
        <f>SUM(H109:H115)</f>
        <v>9</v>
      </c>
      <c r="I116" s="53"/>
    </row>
    <row r="117" spans="1:9" ht="27" customHeight="1">
      <c r="A117" s="91"/>
      <c r="B117" s="59">
        <v>18</v>
      </c>
      <c r="C117" s="46" t="s">
        <v>145</v>
      </c>
      <c r="D117" s="2" t="s">
        <v>146</v>
      </c>
      <c r="E117" s="14">
        <v>95</v>
      </c>
      <c r="F117" s="14" t="s">
        <v>138</v>
      </c>
      <c r="G117" s="49" t="s">
        <v>16</v>
      </c>
      <c r="H117" s="16">
        <v>1.4</v>
      </c>
      <c r="I117" s="51" t="s">
        <v>105</v>
      </c>
    </row>
    <row r="118" spans="1:9" ht="27" customHeight="1">
      <c r="A118" s="91"/>
      <c r="B118" s="57"/>
      <c r="C118" s="47"/>
      <c r="D118" s="2" t="s">
        <v>147</v>
      </c>
      <c r="E118" s="14">
        <v>96</v>
      </c>
      <c r="F118" s="14" t="s">
        <v>138</v>
      </c>
      <c r="G118" s="50"/>
      <c r="H118" s="37">
        <v>1</v>
      </c>
      <c r="I118" s="52"/>
    </row>
    <row r="119" spans="1:9" ht="27" customHeight="1">
      <c r="A119" s="91"/>
      <c r="B119" s="57"/>
      <c r="C119" s="47"/>
      <c r="D119" s="2" t="s">
        <v>148</v>
      </c>
      <c r="E119" s="14">
        <v>97</v>
      </c>
      <c r="F119" s="14" t="s">
        <v>138</v>
      </c>
      <c r="G119" s="50"/>
      <c r="H119" s="16">
        <v>2</v>
      </c>
      <c r="I119" s="52"/>
    </row>
    <row r="120" spans="1:9" ht="27" customHeight="1">
      <c r="A120" s="91"/>
      <c r="B120" s="57"/>
      <c r="C120" s="47"/>
      <c r="D120" s="2" t="s">
        <v>149</v>
      </c>
      <c r="E120" s="14">
        <v>98</v>
      </c>
      <c r="F120" s="14" t="s">
        <v>138</v>
      </c>
      <c r="G120" s="50"/>
      <c r="H120" s="16">
        <v>1.2</v>
      </c>
      <c r="I120" s="52"/>
    </row>
    <row r="121" spans="1:9" ht="27" customHeight="1">
      <c r="A121" s="91"/>
      <c r="B121" s="57"/>
      <c r="C121" s="47"/>
      <c r="D121" s="2" t="s">
        <v>150</v>
      </c>
      <c r="E121" s="14">
        <v>99</v>
      </c>
      <c r="F121" s="14" t="s">
        <v>138</v>
      </c>
      <c r="G121" s="50"/>
      <c r="H121" s="16">
        <v>0.4</v>
      </c>
      <c r="I121" s="52"/>
    </row>
    <row r="122" spans="1:9" ht="27" customHeight="1">
      <c r="A122" s="91"/>
      <c r="B122" s="58"/>
      <c r="C122" s="48"/>
      <c r="D122" s="54" t="s">
        <v>23</v>
      </c>
      <c r="E122" s="55"/>
      <c r="F122" s="55"/>
      <c r="G122" s="56"/>
      <c r="H122" s="20">
        <f>SUM(H117:H121)</f>
        <v>6.000000000000001</v>
      </c>
      <c r="I122" s="53"/>
    </row>
    <row r="123" spans="1:9" ht="27" customHeight="1">
      <c r="A123" s="91"/>
      <c r="B123" s="51">
        <v>19</v>
      </c>
      <c r="C123" s="65" t="s">
        <v>151</v>
      </c>
      <c r="D123" s="8" t="s">
        <v>152</v>
      </c>
      <c r="E123" s="1">
        <v>100</v>
      </c>
      <c r="F123" s="1" t="s">
        <v>153</v>
      </c>
      <c r="G123" s="38"/>
      <c r="H123" s="39">
        <v>1</v>
      </c>
      <c r="I123" s="51" t="s">
        <v>105</v>
      </c>
    </row>
    <row r="124" spans="1:9" ht="27" customHeight="1">
      <c r="A124" s="91"/>
      <c r="B124" s="52"/>
      <c r="C124" s="66"/>
      <c r="D124" s="40" t="s">
        <v>154</v>
      </c>
      <c r="E124" s="41">
        <v>101</v>
      </c>
      <c r="F124" s="1" t="s">
        <v>153</v>
      </c>
      <c r="G124" s="42"/>
      <c r="H124" s="43">
        <v>0.5</v>
      </c>
      <c r="I124" s="52"/>
    </row>
    <row r="125" spans="1:9" ht="27" customHeight="1">
      <c r="A125" s="91"/>
      <c r="B125" s="52"/>
      <c r="C125" s="66"/>
      <c r="D125" s="42" t="s">
        <v>155</v>
      </c>
      <c r="E125" s="1">
        <v>102</v>
      </c>
      <c r="F125" s="1" t="s">
        <v>153</v>
      </c>
      <c r="G125" s="42"/>
      <c r="H125" s="43">
        <v>1.45</v>
      </c>
      <c r="I125" s="52"/>
    </row>
    <row r="126" spans="1:9" ht="27" customHeight="1">
      <c r="A126" s="91"/>
      <c r="B126" s="52"/>
      <c r="C126" s="66"/>
      <c r="D126" s="42" t="s">
        <v>156</v>
      </c>
      <c r="E126" s="41">
        <v>103</v>
      </c>
      <c r="F126" s="1" t="s">
        <v>153</v>
      </c>
      <c r="G126" s="42"/>
      <c r="H126" s="43">
        <v>0.5</v>
      </c>
      <c r="I126" s="52"/>
    </row>
    <row r="127" spans="1:9" ht="27" customHeight="1">
      <c r="A127" s="91"/>
      <c r="B127" s="52"/>
      <c r="C127" s="66"/>
      <c r="D127" s="42" t="s">
        <v>157</v>
      </c>
      <c r="E127" s="1">
        <v>104</v>
      </c>
      <c r="F127" s="93" t="s">
        <v>158</v>
      </c>
      <c r="G127" s="94"/>
      <c r="H127" s="44">
        <v>1</v>
      </c>
      <c r="I127" s="52"/>
    </row>
    <row r="128" spans="1:9" ht="27" customHeight="1">
      <c r="A128" s="91"/>
      <c r="B128" s="52"/>
      <c r="C128" s="66"/>
      <c r="D128" s="42" t="s">
        <v>159</v>
      </c>
      <c r="E128" s="41">
        <v>105</v>
      </c>
      <c r="F128" s="1" t="s">
        <v>153</v>
      </c>
      <c r="G128" s="42"/>
      <c r="H128" s="44">
        <v>0.2</v>
      </c>
      <c r="I128" s="52"/>
    </row>
    <row r="129" spans="1:9" ht="27" customHeight="1">
      <c r="A129" s="91"/>
      <c r="B129" s="52"/>
      <c r="C129" s="66"/>
      <c r="D129" s="42" t="s">
        <v>160</v>
      </c>
      <c r="E129" s="1">
        <v>106</v>
      </c>
      <c r="F129" s="1" t="s">
        <v>153</v>
      </c>
      <c r="G129" s="42"/>
      <c r="H129" s="44">
        <v>0.15</v>
      </c>
      <c r="I129" s="52"/>
    </row>
    <row r="130" spans="1:9" ht="27" customHeight="1">
      <c r="A130" s="91"/>
      <c r="B130" s="52"/>
      <c r="C130" s="66"/>
      <c r="D130" s="42" t="s">
        <v>161</v>
      </c>
      <c r="E130" s="41">
        <v>107</v>
      </c>
      <c r="F130" s="8" t="s">
        <v>153</v>
      </c>
      <c r="G130" s="42"/>
      <c r="H130" s="44">
        <v>0.2</v>
      </c>
      <c r="I130" s="52"/>
    </row>
    <row r="131" spans="1:9" ht="27" customHeight="1">
      <c r="A131" s="92"/>
      <c r="B131" s="53"/>
      <c r="C131" s="67"/>
      <c r="D131" s="87" t="s">
        <v>23</v>
      </c>
      <c r="E131" s="88"/>
      <c r="F131" s="88"/>
      <c r="G131" s="89"/>
      <c r="H131" s="45">
        <f>H123+H124+H125+H126+H127+H128+H129+H130</f>
        <v>5.000000000000001</v>
      </c>
      <c r="I131" s="53"/>
    </row>
    <row r="132" spans="1:9" ht="27" customHeight="1">
      <c r="A132" s="95" t="s">
        <v>163</v>
      </c>
      <c r="B132" s="96"/>
      <c r="C132" s="96"/>
      <c r="D132" s="96"/>
      <c r="E132" s="96"/>
      <c r="F132" s="96"/>
      <c r="G132" s="96"/>
      <c r="H132" s="96"/>
      <c r="I132" s="97"/>
    </row>
    <row r="133" spans="2:8" ht="27" customHeight="1">
      <c r="B133" s="10"/>
      <c r="C133" s="10"/>
      <c r="D133" s="10"/>
      <c r="E133" s="10"/>
      <c r="F133" s="10"/>
      <c r="G133" s="10"/>
      <c r="H133" s="11"/>
    </row>
    <row r="134" spans="2:8" ht="27" customHeight="1">
      <c r="B134" s="10"/>
      <c r="C134" s="10"/>
      <c r="D134" s="10"/>
      <c r="E134" s="10"/>
      <c r="F134" s="10"/>
      <c r="G134" s="10"/>
      <c r="H134" s="11"/>
    </row>
    <row r="135" spans="2:8" ht="27" customHeight="1">
      <c r="B135" s="10"/>
      <c r="C135" s="10"/>
      <c r="D135" s="10"/>
      <c r="E135" s="10"/>
      <c r="F135" s="10"/>
      <c r="G135" s="10"/>
      <c r="H135" s="11"/>
    </row>
    <row r="136" spans="2:8" ht="27" customHeight="1">
      <c r="B136" s="10"/>
      <c r="C136" s="10"/>
      <c r="D136" s="10"/>
      <c r="E136" s="10"/>
      <c r="F136" s="10"/>
      <c r="G136" s="10"/>
      <c r="H136" s="11"/>
    </row>
  </sheetData>
  <sheetProtection/>
  <mergeCells count="107">
    <mergeCell ref="A132:I132"/>
    <mergeCell ref="C123:C131"/>
    <mergeCell ref="G58:G60"/>
    <mergeCell ref="G117:G121"/>
    <mergeCell ref="I117:I122"/>
    <mergeCell ref="D122:G122"/>
    <mergeCell ref="I123:I131"/>
    <mergeCell ref="D131:G131"/>
    <mergeCell ref="C117:C122"/>
    <mergeCell ref="B109:B116"/>
    <mergeCell ref="G109:G115"/>
    <mergeCell ref="I109:I116"/>
    <mergeCell ref="D116:G116"/>
    <mergeCell ref="B117:B122"/>
    <mergeCell ref="B123:B131"/>
    <mergeCell ref="F127:G127"/>
    <mergeCell ref="C109:C116"/>
    <mergeCell ref="D77:G77"/>
    <mergeCell ref="I62:I64"/>
    <mergeCell ref="I65:I77"/>
    <mergeCell ref="B78:B83"/>
    <mergeCell ref="C78:C83"/>
    <mergeCell ref="G78:G82"/>
    <mergeCell ref="I6:I12"/>
    <mergeCell ref="I13:I20"/>
    <mergeCell ref="I21:I28"/>
    <mergeCell ref="I29:I41"/>
    <mergeCell ref="I42:I47"/>
    <mergeCell ref="I48:I51"/>
    <mergeCell ref="I52:I57"/>
    <mergeCell ref="D64:G64"/>
    <mergeCell ref="G48:G50"/>
    <mergeCell ref="D57:G57"/>
    <mergeCell ref="C62:C64"/>
    <mergeCell ref="B62:B64"/>
    <mergeCell ref="C58:C61"/>
    <mergeCell ref="I58:I61"/>
    <mergeCell ref="B58:B61"/>
    <mergeCell ref="C65:C77"/>
    <mergeCell ref="B65:B77"/>
    <mergeCell ref="C52:C57"/>
    <mergeCell ref="B52:B57"/>
    <mergeCell ref="G65:G76"/>
    <mergeCell ref="D51:G51"/>
    <mergeCell ref="C21:C28"/>
    <mergeCell ref="B21:B28"/>
    <mergeCell ref="D41:G41"/>
    <mergeCell ref="C29:C41"/>
    <mergeCell ref="B42:B47"/>
    <mergeCell ref="G52:G56"/>
    <mergeCell ref="C48:C51"/>
    <mergeCell ref="B48:B51"/>
    <mergeCell ref="D47:G47"/>
    <mergeCell ref="C6:C12"/>
    <mergeCell ref="B6:B12"/>
    <mergeCell ref="B13:B20"/>
    <mergeCell ref="C13:C20"/>
    <mergeCell ref="B29:B41"/>
    <mergeCell ref="C42:C47"/>
    <mergeCell ref="G21:G27"/>
    <mergeCell ref="D20:G20"/>
    <mergeCell ref="D28:G28"/>
    <mergeCell ref="A2:H2"/>
    <mergeCell ref="G6:G11"/>
    <mergeCell ref="G4:G5"/>
    <mergeCell ref="H4:H5"/>
    <mergeCell ref="D4:D5"/>
    <mergeCell ref="G13:G19"/>
    <mergeCell ref="D12:G12"/>
    <mergeCell ref="A6:A131"/>
    <mergeCell ref="A1:I1"/>
    <mergeCell ref="I3:I5"/>
    <mergeCell ref="E5:F5"/>
    <mergeCell ref="A4:A5"/>
    <mergeCell ref="G29:G40"/>
    <mergeCell ref="G62:G63"/>
    <mergeCell ref="E3:F4"/>
    <mergeCell ref="G42:G46"/>
    <mergeCell ref="C4:C5"/>
    <mergeCell ref="B4:B5"/>
    <mergeCell ref="I78:I83"/>
    <mergeCell ref="D83:G83"/>
    <mergeCell ref="B84:B87"/>
    <mergeCell ref="C84:C87"/>
    <mergeCell ref="C88:C92"/>
    <mergeCell ref="D92:G92"/>
    <mergeCell ref="B88:B92"/>
    <mergeCell ref="G84:G86"/>
    <mergeCell ref="I84:I87"/>
    <mergeCell ref="D87:G87"/>
    <mergeCell ref="G88:G91"/>
    <mergeCell ref="I88:I91"/>
    <mergeCell ref="I106:I108"/>
    <mergeCell ref="D108:G108"/>
    <mergeCell ref="B93:B98"/>
    <mergeCell ref="C93:C98"/>
    <mergeCell ref="G93:G97"/>
    <mergeCell ref="I93:I98"/>
    <mergeCell ref="D98:G98"/>
    <mergeCell ref="B99:B105"/>
    <mergeCell ref="C99:C105"/>
    <mergeCell ref="G99:G104"/>
    <mergeCell ref="I99:I105"/>
    <mergeCell ref="D105:G105"/>
    <mergeCell ref="B106:B108"/>
    <mergeCell ref="C106:C108"/>
    <mergeCell ref="G106:G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2020-03-10T03:39:59Z</cp:lastPrinted>
  <dcterms:created xsi:type="dcterms:W3CDTF">2020-02-11T01:24:16Z</dcterms:created>
  <dcterms:modified xsi:type="dcterms:W3CDTF">2020-05-15T08:31:01Z</dcterms:modified>
  <cp:category/>
  <cp:version/>
  <cp:contentType/>
  <cp:contentStatus/>
</cp:coreProperties>
</file>